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30.xml"/>
  <Override ContentType="application/vnd.openxmlformats-officedocument.drawing+xml" PartName="/xl/drawings/worksheetdrawing27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26.xml"/>
  <Override ContentType="application/vnd.openxmlformats-officedocument.drawing+xml" PartName="/xl/drawings/worksheetdrawing31.xml"/>
  <Override ContentType="application/vnd.openxmlformats-officedocument.drawing+xml" PartName="/xl/drawings/worksheetdrawing9.xml"/>
  <Override ContentType="application/vnd.openxmlformats-officedocument.drawing+xml" PartName="/xl/drawings/worksheetdrawing22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17.xml"/>
  <Override ContentType="application/vnd.openxmlformats-officedocument.drawing+xml" PartName="/xl/drawings/worksheetdrawing4.xml"/>
  <Override ContentType="application/vnd.openxmlformats-officedocument.drawing+xml" PartName="/xl/drawings/worksheetdrawing25.xml"/>
  <Override ContentType="application/vnd.openxmlformats-officedocument.drawing+xml" PartName="/xl/drawings/worksheetdrawing34.xml"/>
  <Override ContentType="application/vnd.openxmlformats-officedocument.drawing+xml" PartName="/xl/drawings/worksheetdrawing21.xml"/>
  <Override ContentType="application/vnd.openxmlformats-officedocument.drawing+xml" PartName="/xl/drawings/worksheetdrawing16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29.xml"/>
  <Override ContentType="application/vnd.openxmlformats-officedocument.drawing+xml" PartName="/xl/drawings/worksheetdrawing20.xml"/>
  <Override ContentType="application/vnd.openxmlformats-officedocument.drawing+xml" PartName="/xl/drawings/worksheetdrawing5.xml"/>
  <Override ContentType="application/vnd.openxmlformats-officedocument.drawing+xml" PartName="/xl/drawings/worksheetdrawing24.xml"/>
  <Override ContentType="application/vnd.openxmlformats-officedocument.drawing+xml" PartName="/xl/drawings/worksheetdrawing33.xml"/>
  <Override ContentType="application/vnd.openxmlformats-officedocument.drawing+xml" PartName="/xl/drawings/worksheetdrawing2.xml"/>
  <Override ContentType="application/vnd.openxmlformats-officedocument.drawing+xml" PartName="/xl/drawings/worksheetdrawing28.xml"/>
  <Override ContentType="application/vnd.openxmlformats-officedocument.drawing+xml" PartName="/xl/drawings/worksheetdrawing23.xml"/>
  <Override ContentType="application/vnd.openxmlformats-officedocument.drawing+xml" PartName="/xl/drawings/worksheetdrawing10.xml"/>
  <Override ContentType="application/vnd.openxmlformats-officedocument.drawing+xml" PartName="/xl/drawings/worksheetdrawing15.xml"/>
  <Override ContentType="application/vnd.openxmlformats-officedocument.drawing+xml" PartName="/xl/drawings/worksheetdrawing19.xml"/>
  <Override ContentType="application/vnd.openxmlformats-officedocument.drawing+xml" PartName="/xl/drawings/worksheetdrawing3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op Sheet" sheetId="1" r:id="rId3"/>
    <sheet state="visible" name="Story" sheetId="2" r:id="rId4"/>
    <sheet state="visible" name="Producer" sheetId="3" r:id="rId5"/>
    <sheet state="visible" name="Director" sheetId="4" r:id="rId6"/>
    <sheet state="visible" name="Cast" sheetId="5" r:id="rId7"/>
    <sheet state="visible" name="Travel" sheetId="6" r:id="rId8"/>
    <sheet state="visible" name="Staff" sheetId="7" r:id="rId9"/>
    <sheet state="visible" name="Extras" sheetId="8" r:id="rId10"/>
    <sheet state="visible" name="Art Direction" sheetId="9" r:id="rId11"/>
    <sheet state="visible" name="Set Construction" sheetId="10" r:id="rId12"/>
    <sheet state="visible" name="Set Operations" sheetId="11" r:id="rId13"/>
    <sheet state="visible" name="Special Effects" sheetId="12" r:id="rId14"/>
    <sheet state="visible" name="Set Dressing" sheetId="13" r:id="rId15"/>
    <sheet state="visible" name="Property" sheetId="14" r:id="rId16"/>
    <sheet state="visible" name="Men's Wardrobe" sheetId="15" r:id="rId17"/>
    <sheet state="visible" name="Women's Wardrobe" sheetId="16" r:id="rId18"/>
    <sheet state="visible" name="Makeup" sheetId="17" r:id="rId19"/>
    <sheet state="visible" name="Electrical" sheetId="18" r:id="rId20"/>
    <sheet state="visible" name="Camera" sheetId="19" r:id="rId21"/>
    <sheet state="visible" name="Sound" sheetId="20" r:id="rId22"/>
    <sheet state="visible" name="Transportation" sheetId="21" r:id="rId23"/>
    <sheet state="visible" name="Location" sheetId="22" r:id="rId24"/>
    <sheet state="visible" name="Film and Lab" sheetId="23" r:id="rId25"/>
    <sheet state="visible" name="Stage" sheetId="24" r:id="rId26"/>
    <sheet state="visible" name="Second Unit" sheetId="25" r:id="rId27"/>
    <sheet state="visible" name="Tests" sheetId="26" r:id="rId28"/>
    <sheet state="visible" name="Editing" sheetId="27" r:id="rId29"/>
    <sheet state="visible" name="Music" sheetId="28" r:id="rId30"/>
    <sheet state="visible" name="Post Sound" sheetId="29" r:id="rId31"/>
    <sheet state="visible" name="Post Film and Lab" sheetId="30" r:id="rId32"/>
    <sheet state="visible" name="Titles" sheetId="31" r:id="rId33"/>
    <sheet state="visible" name="Publicity" sheetId="32" r:id="rId34"/>
    <sheet state="visible" name="Insurance" sheetId="33" r:id="rId35"/>
    <sheet state="visible" name="Overhead" sheetId="34" r:id="rId36"/>
  </sheets>
  <definedNames/>
  <calcPr/>
</workbook>
</file>

<file path=xl/sharedStrings.xml><?xml version="1.0" encoding="utf-8"?>
<sst xmlns="http://schemas.openxmlformats.org/spreadsheetml/2006/main" count="994" uniqueCount="457">
  <si>
    <t>Acct #</t>
  </si>
  <si>
    <t>Description</t>
  </si>
  <si>
    <t>Amount</t>
  </si>
  <si>
    <t>Units</t>
  </si>
  <si>
    <t>X</t>
  </si>
  <si>
    <t>Rate</t>
  </si>
  <si>
    <t>Subtotal</t>
  </si>
  <si>
    <t>Total</t>
  </si>
  <si>
    <t>Page #</t>
  </si>
  <si>
    <t>Travel and Living</t>
  </si>
  <si>
    <t>Story and Other Rights</t>
  </si>
  <si>
    <t>Extra Talent</t>
  </si>
  <si>
    <t>Art Direction</t>
  </si>
  <si>
    <t>Director</t>
  </si>
  <si>
    <t>Set Operations</t>
  </si>
  <si>
    <t>Set Construction</t>
  </si>
  <si>
    <t>Special Effects</t>
  </si>
  <si>
    <t>Production Designer</t>
  </si>
  <si>
    <t>Set Construction - Payroll</t>
  </si>
  <si>
    <t>Set Dressing</t>
  </si>
  <si>
    <t>Set Decorator</t>
  </si>
  <si>
    <t>Men's Wardrobe</t>
  </si>
  <si>
    <t>Costume Designer</t>
  </si>
  <si>
    <t>PREP</t>
  </si>
  <si>
    <t>Women's Wardrobe</t>
  </si>
  <si>
    <t>SHOOT</t>
  </si>
  <si>
    <t>WRAP</t>
  </si>
  <si>
    <t>Wardrobe Supervisor</t>
  </si>
  <si>
    <t>Art Director</t>
  </si>
  <si>
    <t>Property</t>
  </si>
  <si>
    <t>Makeup and Hairdressing</t>
  </si>
  <si>
    <t>Makeup Supervisor</t>
  </si>
  <si>
    <t>Electrical</t>
  </si>
  <si>
    <t>Gaffer</t>
  </si>
  <si>
    <t>Second Makeup Artist</t>
  </si>
  <si>
    <t>Best Boy</t>
  </si>
  <si>
    <t>Additional Labor</t>
  </si>
  <si>
    <t>Camera Operations</t>
  </si>
  <si>
    <t>Hair Stylist</t>
  </si>
  <si>
    <t>Director of Photography</t>
  </si>
  <si>
    <t>Hairdressing Supervisor</t>
  </si>
  <si>
    <t>Property Master</t>
  </si>
  <si>
    <t xml:space="preserve"> </t>
  </si>
  <si>
    <t>Second Hairstylist</t>
  </si>
  <si>
    <t>Body Makeup</t>
  </si>
  <si>
    <t>Assistant Property Master</t>
  </si>
  <si>
    <t>Purchases</t>
  </si>
  <si>
    <t>Third Property Man</t>
  </si>
  <si>
    <t>Appliances Manufacturing</t>
  </si>
  <si>
    <t>Animal Handlers - Trainers</t>
  </si>
  <si>
    <t>Rentals</t>
  </si>
  <si>
    <t>Box Rentals - Makeup</t>
  </si>
  <si>
    <t>First Women's Wardrobe</t>
  </si>
  <si>
    <t>Sound Operation</t>
  </si>
  <si>
    <t>Sound Mixer</t>
  </si>
  <si>
    <t>Second Women's Wardrobe</t>
  </si>
  <si>
    <t>Package</t>
  </si>
  <si>
    <t>Box Rentals - Hair Stylists</t>
  </si>
  <si>
    <t>Stand-ins</t>
  </si>
  <si>
    <t>Local Labor</t>
  </si>
  <si>
    <t>Boom Person</t>
  </si>
  <si>
    <t>Purchases - Hair Pieces</t>
  </si>
  <si>
    <t>Wardrobe Manufacturing</t>
  </si>
  <si>
    <t>Stand-ins (Non-SAG)</t>
  </si>
  <si>
    <t>Sound Utility</t>
  </si>
  <si>
    <t>Wardrobe Purchases</t>
  </si>
  <si>
    <t>Wardrobe Rentals</t>
  </si>
  <si>
    <t>Extras</t>
  </si>
  <si>
    <t>Playback Operator(s)</t>
  </si>
  <si>
    <t>Wardrobe Cleaning</t>
  </si>
  <si>
    <t>Animals</t>
  </si>
  <si>
    <t>Rentals - Hair Pieces</t>
  </si>
  <si>
    <t>Travel and Living Expenses</t>
  </si>
  <si>
    <t>Wardrobe Damages</t>
  </si>
  <si>
    <t>Crowd Extras</t>
  </si>
  <si>
    <t>Tape</t>
  </si>
  <si>
    <t>DAT Tapes</t>
  </si>
  <si>
    <t>Accommodations</t>
  </si>
  <si>
    <t>Box Rentals</t>
  </si>
  <si>
    <t>Sound Channel</t>
  </si>
  <si>
    <t>Per Diem</t>
  </si>
  <si>
    <t>Other Charges</t>
  </si>
  <si>
    <t>Walkie Talkies</t>
  </si>
  <si>
    <t>General Allowance</t>
  </si>
  <si>
    <t>Special Equipment</t>
  </si>
  <si>
    <t>Location</t>
  </si>
  <si>
    <t>Other Expense</t>
  </si>
  <si>
    <t>Playback</t>
  </si>
  <si>
    <t>Location Manager(s)</t>
  </si>
  <si>
    <t>Equipment Repairs</t>
  </si>
  <si>
    <t>Bulls</t>
  </si>
  <si>
    <t>Police / Fire Personnel</t>
  </si>
  <si>
    <t>Security</t>
  </si>
  <si>
    <t>Horses</t>
  </si>
  <si>
    <t>Production Film and Lab</t>
  </si>
  <si>
    <t>Camera Operator(s)</t>
  </si>
  <si>
    <t>Camera Assistant(s)</t>
  </si>
  <si>
    <t>First Assistant</t>
  </si>
  <si>
    <t>Picture Negative</t>
  </si>
  <si>
    <t>Electrical Operations - Labor</t>
  </si>
  <si>
    <t>25000 ft</t>
  </si>
  <si>
    <t>Second Assistant</t>
  </si>
  <si>
    <t>Generator</t>
  </si>
  <si>
    <t>Meals</t>
  </si>
  <si>
    <t>Wind Machine Operator</t>
  </si>
  <si>
    <t>Local Electrical Operators</t>
  </si>
  <si>
    <t>Site Rentals</t>
  </si>
  <si>
    <t>Loader(s)</t>
  </si>
  <si>
    <t>Electrical Equipment</t>
  </si>
  <si>
    <t>Still Photographer</t>
  </si>
  <si>
    <t>Globes and Expendables</t>
  </si>
  <si>
    <t>Travel / Accommodations</t>
  </si>
  <si>
    <t>Camera Package</t>
  </si>
  <si>
    <t>Repairs</t>
  </si>
  <si>
    <t>General</t>
  </si>
  <si>
    <t>Courtesy Payments</t>
  </si>
  <si>
    <t>Expendables</t>
  </si>
  <si>
    <t>Camera Film and developing</t>
  </si>
  <si>
    <t>Total for 3400</t>
  </si>
  <si>
    <t>Stage Facilities</t>
  </si>
  <si>
    <t>Custom Fees, Duties, etc.</t>
  </si>
  <si>
    <t>Producer</t>
  </si>
  <si>
    <t>Studio Stage Rental</t>
  </si>
  <si>
    <t>Film Shipment</t>
  </si>
  <si>
    <t>Producer(s)</t>
  </si>
  <si>
    <t>Foreign Travel Permits</t>
  </si>
  <si>
    <t>Distant Location Stage Rental</t>
  </si>
  <si>
    <t>Living Allowance</t>
  </si>
  <si>
    <t>Flight Insurance</t>
  </si>
  <si>
    <t>Production Staff</t>
  </si>
  <si>
    <t>Total for 3300</t>
  </si>
  <si>
    <t>Location Scouting</t>
  </si>
  <si>
    <t>Executive Producer(s)</t>
  </si>
  <si>
    <t>Production Manager</t>
  </si>
  <si>
    <t>Location Contact</t>
  </si>
  <si>
    <t>Co-Producer(s)</t>
  </si>
  <si>
    <t>Loss and Damage</t>
  </si>
  <si>
    <t>Production Executive(s)</t>
  </si>
  <si>
    <t>House in present day</t>
  </si>
  <si>
    <t>Second Unit</t>
  </si>
  <si>
    <t>Orphanage</t>
  </si>
  <si>
    <t>Dancers, Skaters, etc.</t>
  </si>
  <si>
    <t>Special Items</t>
  </si>
  <si>
    <t>Unit Production Manager</t>
  </si>
  <si>
    <t>Teachers, Welfare Workers</t>
  </si>
  <si>
    <t>First Assistant Directors</t>
  </si>
  <si>
    <t>Interviews and Transportation</t>
  </si>
  <si>
    <t>Atmosphere Cars</t>
  </si>
  <si>
    <t>Tests</t>
  </si>
  <si>
    <t>Horse and Carrage</t>
  </si>
  <si>
    <t>Casting Fees - Extras</t>
  </si>
  <si>
    <t>Ammunition and Explosions</t>
  </si>
  <si>
    <t>Total for 3100</t>
  </si>
  <si>
    <t>Transportation</t>
  </si>
  <si>
    <t>Transportation Coordinator</t>
  </si>
  <si>
    <t>Total for 4100</t>
  </si>
  <si>
    <t>Driver Captain</t>
  </si>
  <si>
    <t>Driver Co-Captain</t>
  </si>
  <si>
    <t>Drivers</t>
  </si>
  <si>
    <t>Vehicle Rentals</t>
  </si>
  <si>
    <t>Production Van</t>
  </si>
  <si>
    <t>Camera / Sound Van</t>
  </si>
  <si>
    <t>Prop / Set Van</t>
  </si>
  <si>
    <t>Editing</t>
  </si>
  <si>
    <t>Makeup / Wardrobe Trailer</t>
  </si>
  <si>
    <t>Dressing Room Rentals</t>
  </si>
  <si>
    <t>Total for 2100</t>
  </si>
  <si>
    <t>Honeywagon</t>
  </si>
  <si>
    <t>Picture Cars</t>
  </si>
  <si>
    <t>Second Assistant Directors</t>
  </si>
  <si>
    <t>Total for 2800</t>
  </si>
  <si>
    <t>Music</t>
  </si>
  <si>
    <t>Composer/Conductor</t>
  </si>
  <si>
    <t>DGA Trainee</t>
  </si>
  <si>
    <t>Musicians</t>
  </si>
  <si>
    <t>Script Supervisors</t>
  </si>
  <si>
    <t>Arrangers</t>
  </si>
  <si>
    <t>Copyists</t>
  </si>
  <si>
    <t>Lyricist</t>
  </si>
  <si>
    <t>Cast</t>
  </si>
  <si>
    <t>Attic</t>
  </si>
  <si>
    <t>Set Striking</t>
  </si>
  <si>
    <t>Egyptian Tomb</t>
  </si>
  <si>
    <t>Tunnels</t>
  </si>
  <si>
    <t>Warehouse</t>
  </si>
  <si>
    <t>Secretaries</t>
  </si>
  <si>
    <t>Post Production Sound</t>
  </si>
  <si>
    <t>Assistant(s)</t>
  </si>
  <si>
    <t>Transfer</t>
  </si>
  <si>
    <t>Camera</t>
  </si>
  <si>
    <t>Sound</t>
  </si>
  <si>
    <t>Tax and Accounting Setup</t>
  </si>
  <si>
    <t>Locations</t>
  </si>
  <si>
    <t>ADR Facilities</t>
  </si>
  <si>
    <t>Total for 1200</t>
  </si>
  <si>
    <t>Total for 4000</t>
  </si>
  <si>
    <t>Foley Facilities</t>
  </si>
  <si>
    <t>Post Production Film and Lab</t>
  </si>
  <si>
    <t>Scoring</t>
  </si>
  <si>
    <t>Reprints - One Light Color</t>
  </si>
  <si>
    <t>Test Stage Rental</t>
  </si>
  <si>
    <t>Black and White Reversal Prints</t>
  </si>
  <si>
    <t>Music Dub Down</t>
  </si>
  <si>
    <t>Narration</t>
  </si>
  <si>
    <t>Additional Studio Facilities</t>
  </si>
  <si>
    <t>Negative Cutting</t>
  </si>
  <si>
    <t>Temporary Dub</t>
  </si>
  <si>
    <t>Studio Personnel Required</t>
  </si>
  <si>
    <t>Answer Print</t>
  </si>
  <si>
    <t>Pre Dub</t>
  </si>
  <si>
    <t>Protective Master Positives</t>
  </si>
  <si>
    <t>Inter Negatives</t>
  </si>
  <si>
    <t>Dubbing</t>
  </si>
  <si>
    <t>Total for 3800</t>
  </si>
  <si>
    <t>Generator Rentals</t>
  </si>
  <si>
    <t>Magnetic Stock</t>
  </si>
  <si>
    <t>Music and Effects (Foreign)</t>
  </si>
  <si>
    <t>Other Purchases</t>
  </si>
  <si>
    <t>Fuel (Generators)</t>
  </si>
  <si>
    <t>Optical Effects</t>
  </si>
  <si>
    <t>Optical Negative - Processing/Print</t>
  </si>
  <si>
    <t>Total for 5200</t>
  </si>
  <si>
    <t>Process Plates</t>
  </si>
  <si>
    <t>Stock Footage</t>
  </si>
  <si>
    <t>Video Transfers</t>
  </si>
  <si>
    <t>Film Processing</t>
  </si>
  <si>
    <t>Stars</t>
  </si>
  <si>
    <t>Includes video preparation</t>
  </si>
  <si>
    <t>One-inch Video Masters</t>
  </si>
  <si>
    <t>Price</t>
  </si>
  <si>
    <t>Normal Developing</t>
  </si>
  <si>
    <t>Shipping Charges</t>
  </si>
  <si>
    <t>Iris</t>
  </si>
  <si>
    <t>Total for 3000</t>
  </si>
  <si>
    <t>AVID-style transfer</t>
  </si>
  <si>
    <t>Forced Developing</t>
  </si>
  <si>
    <t>Total for 5300</t>
  </si>
  <si>
    <t>Fringe Benefits</t>
  </si>
  <si>
    <t>One Light Dailies</t>
  </si>
  <si>
    <t>Fringes</t>
  </si>
  <si>
    <t xml:space="preserve">     FICA</t>
  </si>
  <si>
    <t>Timed Dailies</t>
  </si>
  <si>
    <t xml:space="preserve">     SUI/FUI</t>
  </si>
  <si>
    <t>Pasadena Library</t>
  </si>
  <si>
    <t>Special Laboratory Work</t>
  </si>
  <si>
    <t>Park</t>
  </si>
  <si>
    <t>Total for 1500</t>
  </si>
  <si>
    <t>Dave's Lab</t>
  </si>
  <si>
    <t>Stills - Negative and Lab</t>
  </si>
  <si>
    <t>Green field</t>
  </si>
  <si>
    <t>Sound Transfer Dailies</t>
  </si>
  <si>
    <t xml:space="preserve">Total for </t>
  </si>
  <si>
    <t>Labor</t>
  </si>
  <si>
    <t>Magnetic Stripe</t>
  </si>
  <si>
    <t>Miscellaneous</t>
  </si>
  <si>
    <t>HD Tape</t>
  </si>
  <si>
    <t>10 hours</t>
  </si>
  <si>
    <t>Total for 3700</t>
  </si>
  <si>
    <t>Publicity</t>
  </si>
  <si>
    <t>Story Purchase</t>
  </si>
  <si>
    <t>Publicity Firm Fee</t>
  </si>
  <si>
    <t>Unit Publicist</t>
  </si>
  <si>
    <t>Screenplay Purchase</t>
  </si>
  <si>
    <t>Writer Fee</t>
  </si>
  <si>
    <t>Negatives, Prints, Supplies</t>
  </si>
  <si>
    <t>Sequel Rights</t>
  </si>
  <si>
    <t>Technical Advisors</t>
  </si>
  <si>
    <t>Secretary</t>
  </si>
  <si>
    <t>Total for 1600</t>
  </si>
  <si>
    <t>Production Coordinator</t>
  </si>
  <si>
    <t>General Overhead</t>
  </si>
  <si>
    <t>Corporate Expense</t>
  </si>
  <si>
    <t>Office Rentals</t>
  </si>
  <si>
    <t>Production Secretary</t>
  </si>
  <si>
    <t>Payroll Service Charges</t>
  </si>
  <si>
    <t>Copying</t>
  </si>
  <si>
    <t>SAG payroll</t>
  </si>
  <si>
    <t>Furniture/Equipment Rentals</t>
  </si>
  <si>
    <t>Production Assistant(s)</t>
  </si>
  <si>
    <t>Research and Clearance</t>
  </si>
  <si>
    <t>Office Supplies</t>
  </si>
  <si>
    <t xml:space="preserve">     Medicare</t>
  </si>
  <si>
    <t>Script Timing</t>
  </si>
  <si>
    <t xml:space="preserve">     Worker's Comp.</t>
  </si>
  <si>
    <t>Telephone and Telegraph</t>
  </si>
  <si>
    <t xml:space="preserve">     SAG - Actor</t>
  </si>
  <si>
    <t xml:space="preserve">     Payroll Charges</t>
  </si>
  <si>
    <t>Choreographer(s)</t>
  </si>
  <si>
    <t xml:space="preserve">     Sales Tax</t>
  </si>
  <si>
    <t>Printing and Copying</t>
  </si>
  <si>
    <t>Script Consultant</t>
  </si>
  <si>
    <t xml:space="preserve">     Clerical Comp.</t>
  </si>
  <si>
    <t>Standby First Aid</t>
  </si>
  <si>
    <t>Total for 1900</t>
  </si>
  <si>
    <t>First Men's Wardrobe</t>
  </si>
  <si>
    <t>Postage and Delivery</t>
  </si>
  <si>
    <t>Welfare Worker(s)</t>
  </si>
  <si>
    <t>Entertainment</t>
  </si>
  <si>
    <t>Total for 1100</t>
  </si>
  <si>
    <t>Additional Allowances</t>
  </si>
  <si>
    <t>Production Accountant(s)</t>
  </si>
  <si>
    <t>Second Men's Wardrobe</t>
  </si>
  <si>
    <t>Production Service Organization</t>
  </si>
  <si>
    <t>Assistant Art Director</t>
  </si>
  <si>
    <t>Set Construction Coordinator</t>
  </si>
  <si>
    <t>Total for 6800</t>
  </si>
  <si>
    <t>Additional Hire</t>
  </si>
  <si>
    <t>Set Designers and Draftsman</t>
  </si>
  <si>
    <t>Model Makers</t>
  </si>
  <si>
    <t>Sketch Artists</t>
  </si>
  <si>
    <t>Set Estimators</t>
  </si>
  <si>
    <t>Materials</t>
  </si>
  <si>
    <t>Total for 2000</t>
  </si>
  <si>
    <t>Victorian Clothing</t>
  </si>
  <si>
    <t>Total for 2200</t>
  </si>
  <si>
    <t>On-Set Dresser</t>
  </si>
  <si>
    <t>Set Construction - Materials</t>
  </si>
  <si>
    <t>Fees, Charges, and Misc.</t>
  </si>
  <si>
    <t>Legal Fee</t>
  </si>
  <si>
    <t>Set Construction - Purchases</t>
  </si>
  <si>
    <t>Lead Person</t>
  </si>
  <si>
    <t>Tax Accounting</t>
  </si>
  <si>
    <t>Set-Construction - Rentals</t>
  </si>
  <si>
    <t>Total for 2900</t>
  </si>
  <si>
    <t>MPAA Rating Fee</t>
  </si>
  <si>
    <t>Swing Crew</t>
  </si>
  <si>
    <t>Electric Scaffolding</t>
  </si>
  <si>
    <t>Dialogue Continuity</t>
  </si>
  <si>
    <t>Manufacturing Labor</t>
  </si>
  <si>
    <t>Foreman</t>
  </si>
  <si>
    <t>Total for 2300</t>
  </si>
  <si>
    <t>Total for 7500</t>
  </si>
  <si>
    <t>Other Effectsman</t>
  </si>
  <si>
    <t>Rigging - Effects and Explosions</t>
  </si>
  <si>
    <t>Effects - Striking</t>
  </si>
  <si>
    <t>Other Department Labor</t>
  </si>
  <si>
    <t>Repairs and Damages</t>
  </si>
  <si>
    <t>Director(s)</t>
  </si>
  <si>
    <t>Second Unit Director(s)</t>
  </si>
  <si>
    <t>Total for 2700</t>
  </si>
  <si>
    <t>Effects Boxes</t>
  </si>
  <si>
    <t>Total for 7900</t>
  </si>
  <si>
    <t>Dialogue Director(s)</t>
  </si>
  <si>
    <t>Main and End Titles</t>
  </si>
  <si>
    <t>Total for 2600</t>
  </si>
  <si>
    <t>Total for 2400</t>
  </si>
  <si>
    <t>Foreign Textless Version</t>
  </si>
  <si>
    <t>Casting Director</t>
  </si>
  <si>
    <t>Coaches, Vocal Instructor</t>
  </si>
  <si>
    <t>Total for 5400</t>
  </si>
  <si>
    <t>Casting Assistant(s)</t>
  </si>
  <si>
    <t>Location Casting</t>
  </si>
  <si>
    <t>Singers, Chorus</t>
  </si>
  <si>
    <t>Labor, Moving Instruments</t>
  </si>
  <si>
    <t>Key Grip</t>
  </si>
  <si>
    <t>Synchronization License</t>
  </si>
  <si>
    <t>Personal Assistant(s)</t>
  </si>
  <si>
    <t>Recording Rights</t>
  </si>
  <si>
    <t>Music Fees</t>
  </si>
  <si>
    <t>Special Instrument Rental</t>
  </si>
  <si>
    <t>Total for 1300</t>
  </si>
  <si>
    <t>Total for 5100</t>
  </si>
  <si>
    <t>Total for 5900</t>
  </si>
  <si>
    <t>Fuel</t>
  </si>
  <si>
    <t>Repairs and Maintenance</t>
  </si>
  <si>
    <t>Mileage Allowance</t>
  </si>
  <si>
    <t>Editor</t>
  </si>
  <si>
    <t>POST</t>
  </si>
  <si>
    <t>Assistant Editor(s)</t>
  </si>
  <si>
    <t>Apprentice Editor</t>
  </si>
  <si>
    <t>Second Grip</t>
  </si>
  <si>
    <t>ADR Editor</t>
  </si>
  <si>
    <t>Production Publicity Costs</t>
  </si>
  <si>
    <t>Dolly Grip</t>
  </si>
  <si>
    <t>Total for 6500</t>
  </si>
  <si>
    <t>Crane Operators</t>
  </si>
  <si>
    <t>TOTAL ABOVE-THE-LINE</t>
  </si>
  <si>
    <t>Insurance</t>
  </si>
  <si>
    <t>Grips</t>
  </si>
  <si>
    <t>Cast Insurance</t>
  </si>
  <si>
    <t>Negative Insurance</t>
  </si>
  <si>
    <t>Errors and Omissions</t>
  </si>
  <si>
    <t>Faulty Raw Stock and Camera</t>
  </si>
  <si>
    <t>Liability</t>
  </si>
  <si>
    <t>Worker's Compensation</t>
  </si>
  <si>
    <t>Local Insurance</t>
  </si>
  <si>
    <t>Miscellaneous Equipment</t>
  </si>
  <si>
    <t>Comprehensive Liability</t>
  </si>
  <si>
    <t>Property Damage Liability</t>
  </si>
  <si>
    <t>Total for 6700</t>
  </si>
  <si>
    <t>Total for 4900</t>
  </si>
  <si>
    <t>Lane</t>
  </si>
  <si>
    <t>Julia</t>
  </si>
  <si>
    <t>Sam</t>
  </si>
  <si>
    <t>Rachel</t>
  </si>
  <si>
    <t>Steve</t>
  </si>
  <si>
    <t>Supporting Cast</t>
  </si>
  <si>
    <t>Patrons</t>
  </si>
  <si>
    <t>Fruit Bat Voice</t>
  </si>
  <si>
    <t>Process and Rear Projection</t>
  </si>
  <si>
    <t>Day Players</t>
  </si>
  <si>
    <t>Set teacher</t>
  </si>
  <si>
    <t>Rear Projection</t>
  </si>
  <si>
    <t>Nancy</t>
  </si>
  <si>
    <t>Linda</t>
  </si>
  <si>
    <t>Bobby</t>
  </si>
  <si>
    <t>Richard</t>
  </si>
  <si>
    <t>Total for 3900</t>
  </si>
  <si>
    <t>1920s house party guests</t>
  </si>
  <si>
    <t>Greensman</t>
  </si>
  <si>
    <t>Redd</t>
  </si>
  <si>
    <t>Loss / Damage</t>
  </si>
  <si>
    <t>Monster (stnt)</t>
  </si>
  <si>
    <t>Painters</t>
  </si>
  <si>
    <t>Middle aged Lane</t>
  </si>
  <si>
    <t>Orphans</t>
  </si>
  <si>
    <t>Light kit rental</t>
  </si>
  <si>
    <t>Craft Service Person(s)</t>
  </si>
  <si>
    <t>Sound Effects Editor</t>
  </si>
  <si>
    <t>Total for 3200</t>
  </si>
  <si>
    <t>Set Laborer(s)</t>
  </si>
  <si>
    <t>Stunt Coordinator</t>
  </si>
  <si>
    <t>Music Editor</t>
  </si>
  <si>
    <t>Grip Equipment - Studio</t>
  </si>
  <si>
    <t>Stunt Personnel</t>
  </si>
  <si>
    <t>Grip Equipment - Location</t>
  </si>
  <si>
    <t>Projection</t>
  </si>
  <si>
    <t>Condor(s)</t>
  </si>
  <si>
    <t>Projection Location</t>
  </si>
  <si>
    <t>Stunt Adjustments</t>
  </si>
  <si>
    <t>Dolly Rental</t>
  </si>
  <si>
    <t>Film Messenger</t>
  </si>
  <si>
    <t>Crane Rental</t>
  </si>
  <si>
    <t>Overtime</t>
  </si>
  <si>
    <t>Allowance</t>
  </si>
  <si>
    <t>Cutting Rooms</t>
  </si>
  <si>
    <t>Camera Platforms</t>
  </si>
  <si>
    <t>Car Mounts</t>
  </si>
  <si>
    <t>Looping, Fitting, etc.</t>
  </si>
  <si>
    <t>FOOD</t>
  </si>
  <si>
    <t>Total for 2500</t>
  </si>
  <si>
    <t>Equipment Rentals</t>
  </si>
  <si>
    <t>Total for 1400</t>
  </si>
  <si>
    <t>Coding</t>
  </si>
  <si>
    <t>Continuity Script</t>
  </si>
  <si>
    <t>Total for 5000</t>
  </si>
  <si>
    <t>Electrical, Rigging, and Operations</t>
  </si>
  <si>
    <t>Sound Operations</t>
  </si>
  <si>
    <t>TOTAL PRODUCTION PERIOD</t>
  </si>
  <si>
    <t>TOTAL EDITING PERIOD</t>
  </si>
  <si>
    <t>TOTAL OTHER CHARGES</t>
  </si>
  <si>
    <t>TOTAL BELOW-THE-LINE</t>
  </si>
  <si>
    <t>ABOVE AND BELOW-THE-LINE</t>
  </si>
  <si>
    <t>Contingency</t>
  </si>
  <si>
    <t>Overhead</t>
  </si>
  <si>
    <t>Completion Bond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</si>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</sst>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;(#,##0)"/>
  </numFmts>
  <fonts count="3">
    <font>
      <sz val="10.0"/>
      <color rgb="FF000000"/>
      <name val="Arial"/>
    </font>
    <font>
      <sz val="10.0"/>
      <color rgb="FF000000"/>
    </font>
    <font>
      <b/>
      <sz val="10.0"/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wrapText="1"/>
    </xf>
    <xf borderId="1" fillId="2" fontId="1" numFmtId="0" xfId="0" applyAlignment="1" applyBorder="1" applyFill="1" applyFont="1">
      <alignment horizontal="center"/>
    </xf>
    <xf borderId="2" fillId="2" fontId="1" numFmtId="0" xfId="0" applyAlignment="1" applyBorder="1" applyFont="1">
      <alignment horizontal="center"/>
    </xf>
    <xf borderId="3" fillId="2" fontId="1" numFmtId="164" xfId="0" applyAlignment="1" applyBorder="1" applyFont="1" applyNumberFormat="1">
      <alignment horizontal="center"/>
    </xf>
    <xf borderId="2" fillId="2" fontId="1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5" fillId="0" fontId="1" numFmtId="0" xfId="0" applyAlignment="1" applyBorder="1" applyFont="1">
      <alignment/>
    </xf>
    <xf borderId="5" fillId="0" fontId="1" numFmtId="0" xfId="0" applyAlignment="1" applyBorder="1" applyFont="1">
      <alignment horizontal="center"/>
    </xf>
    <xf borderId="5" fillId="0" fontId="1" numFmtId="0" xfId="0" applyAlignment="1" applyBorder="1" applyFont="1">
      <alignment/>
    </xf>
    <xf borderId="6" fillId="0" fontId="1" numFmtId="0" xfId="0" applyAlignment="1" applyBorder="1" applyFont="1">
      <alignment/>
    </xf>
    <xf borderId="0" fillId="0" fontId="1" numFmtId="0" xfId="0" applyAlignment="1" applyFont="1">
      <alignment/>
    </xf>
    <xf borderId="2" fillId="2" fontId="2" numFmtId="0" xfId="0" applyAlignment="1" applyBorder="1" applyFont="1">
      <alignment horizontal="left"/>
    </xf>
    <xf borderId="2" fillId="2" fontId="1" numFmtId="0" xfId="0" applyAlignment="1" applyBorder="1" applyFont="1">
      <alignment/>
    </xf>
    <xf borderId="3" fillId="2" fontId="1" numFmtId="164" xfId="0" applyAlignment="1" applyBorder="1" applyFont="1" applyNumberFormat="1">
      <alignment/>
    </xf>
    <xf borderId="5" fillId="0" fontId="1" numFmtId="0" xfId="0" applyAlignment="1" applyBorder="1" applyFont="1">
      <alignment/>
    </xf>
    <xf borderId="7" fillId="0" fontId="1" numFmtId="164" xfId="0" applyAlignment="1" applyBorder="1" applyFont="1" applyNumberFormat="1">
      <alignment/>
    </xf>
    <xf borderId="6" fillId="0" fontId="1" numFmtId="0" xfId="0" applyAlignment="1" applyBorder="1" applyFont="1">
      <alignment horizontal="center"/>
    </xf>
    <xf borderId="7" fillId="0" fontId="1" numFmtId="164" xfId="0" applyAlignment="1" applyBorder="1" applyFont="1" applyNumberFormat="1">
      <alignment/>
    </xf>
    <xf borderId="0" fillId="0" fontId="1" numFmtId="0" xfId="0" applyAlignment="1" applyFont="1">
      <alignment/>
    </xf>
    <xf borderId="8" fillId="0" fontId="1" numFmtId="164" xfId="0" applyAlignment="1" applyBorder="1" applyFont="1" applyNumberFormat="1">
      <alignment/>
    </xf>
    <xf borderId="6" fillId="0" fontId="1" numFmtId="0" xfId="0" applyAlignment="1" applyBorder="1" applyFont="1">
      <alignment horizontal="center"/>
    </xf>
    <xf borderId="0" fillId="0" fontId="1" numFmtId="0" xfId="0" applyAlignment="1" applyFont="1">
      <alignment/>
    </xf>
    <xf borderId="8" fillId="0" fontId="1" numFmtId="164" xfId="0" applyAlignment="1" applyBorder="1" applyFont="1" applyNumberFormat="1">
      <alignment/>
    </xf>
    <xf borderId="9" fillId="0" fontId="1" numFmtId="0" xfId="0" applyAlignment="1" applyBorder="1" applyFont="1">
      <alignment/>
    </xf>
    <xf borderId="10" fillId="0" fontId="1" numFmtId="164" xfId="0" applyAlignment="1" applyBorder="1" applyFont="1" applyNumberFormat="1">
      <alignment/>
    </xf>
    <xf borderId="11" fillId="0" fontId="1" numFmtId="0" xfId="0" applyAlignment="1" applyBorder="1" applyFont="1">
      <alignment horizontal="center"/>
    </xf>
    <xf borderId="10" fillId="0" fontId="2" numFmtId="0" xfId="0" applyAlignment="1" applyBorder="1" applyFont="1">
      <alignment/>
    </xf>
    <xf borderId="1" fillId="2" fontId="2" numFmtId="0" xfId="0" applyAlignment="1" applyBorder="1" applyFont="1">
      <alignment/>
    </xf>
    <xf borderId="4" fillId="2" fontId="1" numFmtId="0" xfId="0" applyAlignment="1" applyBorder="1" applyFont="1">
      <alignment horizontal="center"/>
    </xf>
    <xf borderId="5" fillId="2" fontId="1" numFmtId="0" xfId="0" applyAlignment="1" applyBorder="1" applyFont="1">
      <alignment/>
    </xf>
    <xf borderId="10" fillId="0" fontId="1" numFmtId="0" xfId="0" applyAlignment="1" applyBorder="1" applyFont="1">
      <alignment/>
    </xf>
    <xf borderId="1" fillId="0" fontId="2" numFmtId="0" xfId="0" applyAlignment="1" applyBorder="1" applyFont="1">
      <alignment/>
    </xf>
    <xf borderId="7" fillId="2" fontId="1" numFmtId="164" xfId="0" applyAlignment="1" applyBorder="1" applyFont="1" applyNumberFormat="1">
      <alignment/>
    </xf>
    <xf borderId="11" fillId="2" fontId="1" numFmtId="0" xfId="0" applyAlignment="1" applyBorder="1" applyFont="1">
      <alignment horizontal="center"/>
    </xf>
    <xf borderId="9" fillId="2" fontId="1" numFmtId="0" xfId="0" applyAlignment="1" applyBorder="1" applyFont="1">
      <alignment/>
    </xf>
    <xf borderId="10" fillId="2" fontId="1" numFmtId="164" xfId="0" applyAlignment="1" applyBorder="1" applyFont="1" applyNumberFormat="1">
      <alignment/>
    </xf>
    <xf borderId="0" fillId="0" fontId="1" numFmtId="3" xfId="0" applyAlignment="1" applyFont="1" applyNumberFormat="1">
      <alignment/>
    </xf>
    <xf borderId="2" fillId="2" fontId="2" numFmtId="0" xfId="0" applyAlignment="1" applyBorder="1" applyFont="1">
      <alignment/>
    </xf>
    <xf borderId="0" fillId="0" fontId="1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2" fontId="1" numFmtId="0" xfId="0" applyAlignment="1" applyFont="1">
      <alignment/>
    </xf>
    <xf borderId="0" fillId="2" fontId="1" numFmtId="164" xfId="0" applyAlignment="1" applyFont="1" applyNumberFormat="1">
      <alignment/>
    </xf>
    <xf borderId="0" fillId="0" fontId="2" numFmtId="0" xfId="0" applyAlignment="1" applyFont="1">
      <alignment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horizontal="center"/>
    </xf>
    <xf borderId="9" fillId="0" fontId="2" numFmtId="0" xfId="0" applyAlignment="1" applyBorder="1" applyFont="1">
      <alignment/>
    </xf>
    <xf borderId="9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30.xml"/><Relationship Id="rId22" Type="http://schemas.openxmlformats.org/officeDocument/2006/relationships/worksheet" Target="worksheets/sheet6.xml"/><Relationship Id="rId21" Type="http://schemas.openxmlformats.org/officeDocument/2006/relationships/worksheet" Target="worksheets/sheet7.xml"/><Relationship Id="rId24" Type="http://schemas.openxmlformats.org/officeDocument/2006/relationships/worksheet" Target="worksheets/sheet25.xml"/><Relationship Id="rId23" Type="http://schemas.openxmlformats.org/officeDocument/2006/relationships/worksheet" Target="worksheets/sheet24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34.xml"/><Relationship Id="rId4" Type="http://schemas.openxmlformats.org/officeDocument/2006/relationships/worksheet" Target="worksheets/sheet13.xml"/><Relationship Id="rId9" Type="http://schemas.openxmlformats.org/officeDocument/2006/relationships/worksheet" Target="worksheets/sheet15.xml"/><Relationship Id="rId26" Type="http://schemas.openxmlformats.org/officeDocument/2006/relationships/worksheet" Target="worksheets/sheet29.xml"/><Relationship Id="rId25" Type="http://schemas.openxmlformats.org/officeDocument/2006/relationships/worksheet" Target="worksheets/sheet1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22.xml"/><Relationship Id="rId29" Type="http://schemas.openxmlformats.org/officeDocument/2006/relationships/worksheet" Target="worksheets/sheet33.xml"/><Relationship Id="rId7" Type="http://schemas.openxmlformats.org/officeDocument/2006/relationships/worksheet" Target="worksheets/sheet32.xml"/><Relationship Id="rId8" Type="http://schemas.openxmlformats.org/officeDocument/2006/relationships/worksheet" Target="worksheets/sheet12.xml"/><Relationship Id="rId31" Type="http://schemas.openxmlformats.org/officeDocument/2006/relationships/worksheet" Target="worksheets/sheet8.xml"/><Relationship Id="rId30" Type="http://schemas.openxmlformats.org/officeDocument/2006/relationships/worksheet" Target="worksheets/sheet21.xml"/><Relationship Id="rId11" Type="http://schemas.openxmlformats.org/officeDocument/2006/relationships/worksheet" Target="worksheets/sheet14.xml"/><Relationship Id="rId33" Type="http://schemas.openxmlformats.org/officeDocument/2006/relationships/worksheet" Target="worksheets/sheet23.xml"/><Relationship Id="rId10" Type="http://schemas.openxmlformats.org/officeDocument/2006/relationships/worksheet" Target="worksheets/sheet2.xml"/><Relationship Id="rId32" Type="http://schemas.openxmlformats.org/officeDocument/2006/relationships/worksheet" Target="worksheets/sheet10.xml"/><Relationship Id="rId13" Type="http://schemas.openxmlformats.org/officeDocument/2006/relationships/worksheet" Target="worksheets/sheet31.xml"/><Relationship Id="rId35" Type="http://schemas.openxmlformats.org/officeDocument/2006/relationships/worksheet" Target="worksheets/sheet26.xml"/><Relationship Id="rId12" Type="http://schemas.openxmlformats.org/officeDocument/2006/relationships/worksheet" Target="worksheets/sheet20.xml"/><Relationship Id="rId34" Type="http://schemas.openxmlformats.org/officeDocument/2006/relationships/worksheet" Target="worksheets/sheet27.xml"/><Relationship Id="rId15" Type="http://schemas.openxmlformats.org/officeDocument/2006/relationships/worksheet" Target="worksheets/sheet19.xml"/><Relationship Id="rId14" Type="http://schemas.openxmlformats.org/officeDocument/2006/relationships/worksheet" Target="worksheets/sheet18.xml"/><Relationship Id="rId36" Type="http://schemas.openxmlformats.org/officeDocument/2006/relationships/worksheet" Target="worksheets/sheet17.xml"/><Relationship Id="rId17" Type="http://schemas.openxmlformats.org/officeDocument/2006/relationships/worksheet" Target="worksheets/sheet16.xml"/><Relationship Id="rId16" Type="http://schemas.openxmlformats.org/officeDocument/2006/relationships/worksheet" Target="worksheets/sheet1.xml"/><Relationship Id="rId19" Type="http://schemas.openxmlformats.org/officeDocument/2006/relationships/worksheet" Target="worksheets/sheet4.xml"/><Relationship Id="rId18" Type="http://schemas.openxmlformats.org/officeDocument/2006/relationships/worksheet" Target="worksheets/sheet9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2800.0</v>
      </c>
      <c r="B2" s="12" t="s">
        <v>29</v>
      </c>
      <c r="C2" s="13"/>
      <c r="D2" s="13"/>
      <c r="E2" s="13"/>
      <c r="F2" s="13"/>
      <c r="G2" s="13"/>
      <c r="H2" s="14"/>
    </row>
    <row r="3">
      <c r="A3" s="6">
        <v>2801.0</v>
      </c>
      <c r="B3" s="7" t="s">
        <v>41</v>
      </c>
      <c r="C3" s="7">
        <v>60.0</v>
      </c>
      <c r="D3" s="7">
        <v>1.0</v>
      </c>
      <c r="E3" s="9"/>
      <c r="F3" s="7">
        <v>100.0</v>
      </c>
      <c r="G3" s="9"/>
      <c r="H3" s="16">
        <v>0.0</v>
      </c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26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2803.0</v>
      </c>
      <c r="B8" s="19" t="s">
        <v>45</v>
      </c>
      <c r="C8" s="19">
        <v>60.0</v>
      </c>
      <c r="D8" s="19">
        <v>1.0</v>
      </c>
      <c r="E8" s="11"/>
      <c r="F8" s="19">
        <v>75.0</v>
      </c>
      <c r="G8" s="11"/>
      <c r="H8" s="23">
        <v>0.0</v>
      </c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2805.0</v>
      </c>
      <c r="B10" s="19" t="s">
        <v>47</v>
      </c>
      <c r="C10" s="19">
        <v>60.0</v>
      </c>
      <c r="D10" s="19">
        <v>1.0</v>
      </c>
      <c r="E10" s="11"/>
      <c r="F10" s="19">
        <v>75.0</v>
      </c>
      <c r="G10" s="11"/>
      <c r="H10" s="23">
        <v>0.0</v>
      </c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2811.0</v>
      </c>
      <c r="B12" s="19" t="s">
        <v>49</v>
      </c>
      <c r="C12" s="19">
        <v>60.0</v>
      </c>
      <c r="D12" s="19">
        <v>1.0</v>
      </c>
      <c r="E12" s="11"/>
      <c r="F12" s="19">
        <v>100.0</v>
      </c>
      <c r="G12" s="11"/>
      <c r="H12" s="23">
        <v>0.0</v>
      </c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2821.0</v>
      </c>
      <c r="B14" s="19" t="s">
        <v>70</v>
      </c>
      <c r="C14" s="11"/>
      <c r="D14" s="11"/>
      <c r="E14" s="11"/>
      <c r="F14" s="11"/>
      <c r="G14" s="11"/>
      <c r="H14" s="20"/>
    </row>
    <row r="15">
      <c r="A15" s="17"/>
      <c r="B15" s="19" t="s">
        <v>90</v>
      </c>
      <c r="C15" s="11"/>
      <c r="D15" s="11"/>
      <c r="E15" s="11"/>
      <c r="F15" s="11"/>
      <c r="G15" s="11"/>
      <c r="H15" s="20"/>
    </row>
    <row r="16">
      <c r="A16" s="17"/>
      <c r="B16" s="19" t="s">
        <v>93</v>
      </c>
      <c r="C16" s="11"/>
      <c r="D16" s="11"/>
      <c r="E16" s="11"/>
      <c r="F16" s="11"/>
      <c r="G16" s="11"/>
      <c r="H16" s="20"/>
    </row>
    <row r="17">
      <c r="A17" s="21">
        <v>2831.0</v>
      </c>
      <c r="B17" s="19" t="s">
        <v>46</v>
      </c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2835.0</v>
      </c>
      <c r="B19" s="19" t="s">
        <v>50</v>
      </c>
      <c r="C19" s="11"/>
      <c r="D19" s="11"/>
      <c r="E19" s="11"/>
      <c r="F19" s="11"/>
      <c r="G19" s="11"/>
      <c r="H19" s="23">
        <v>0.0</v>
      </c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2841.0</v>
      </c>
      <c r="B21" s="19" t="s">
        <v>114</v>
      </c>
      <c r="C21" s="11"/>
      <c r="D21" s="11"/>
      <c r="E21" s="11"/>
      <c r="F21" s="11"/>
      <c r="G21" s="11"/>
      <c r="H21" s="23">
        <v>0.0</v>
      </c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2845.0</v>
      </c>
      <c r="B23" s="19" t="s">
        <v>142</v>
      </c>
      <c r="C23" s="11"/>
      <c r="D23" s="11"/>
      <c r="E23" s="11"/>
      <c r="F23" s="11"/>
      <c r="G23" s="11"/>
      <c r="H23" s="23">
        <v>0.0</v>
      </c>
    </row>
    <row r="24">
      <c r="A24" s="17"/>
      <c r="B24" s="11"/>
      <c r="C24" s="11"/>
      <c r="D24" s="11"/>
      <c r="E24" s="11"/>
      <c r="F24" s="11"/>
      <c r="G24" s="11"/>
      <c r="H24" s="20"/>
    </row>
    <row r="25">
      <c r="A25" s="21">
        <v>2849.0</v>
      </c>
      <c r="B25" s="19" t="s">
        <v>151</v>
      </c>
      <c r="C25" s="11"/>
      <c r="D25" s="11"/>
      <c r="E25" s="11"/>
      <c r="F25" s="11"/>
      <c r="G25" s="11"/>
      <c r="H25" s="20"/>
    </row>
    <row r="26">
      <c r="A26" s="17"/>
      <c r="B26" s="11"/>
      <c r="C26" s="11"/>
      <c r="D26" s="11"/>
      <c r="E26" s="11"/>
      <c r="F26" s="11"/>
      <c r="G26" s="11"/>
      <c r="H26" s="20"/>
    </row>
    <row r="27">
      <c r="A27" s="21">
        <v>2851.0</v>
      </c>
      <c r="B27" s="19" t="s">
        <v>116</v>
      </c>
      <c r="C27" s="11"/>
      <c r="D27" s="11"/>
      <c r="E27" s="11"/>
      <c r="F27" s="11"/>
      <c r="G27" s="11"/>
      <c r="H27" s="23">
        <v>0.0</v>
      </c>
    </row>
    <row r="28">
      <c r="A28" s="17"/>
      <c r="B28" s="11"/>
      <c r="C28" s="11"/>
      <c r="D28" s="11"/>
      <c r="E28" s="11"/>
      <c r="F28" s="11"/>
      <c r="G28" s="11"/>
      <c r="H28" s="20"/>
    </row>
    <row r="29">
      <c r="A29" s="21">
        <v>2881.0</v>
      </c>
      <c r="B29" s="19" t="s">
        <v>78</v>
      </c>
      <c r="C29" s="11"/>
      <c r="D29" s="11"/>
      <c r="E29" s="11"/>
      <c r="F29" s="11"/>
      <c r="G29" s="11"/>
      <c r="H29" s="23">
        <v>0.0</v>
      </c>
    </row>
    <row r="30">
      <c r="A30" s="17"/>
      <c r="B30" s="11"/>
      <c r="C30" s="11"/>
      <c r="D30" s="11"/>
      <c r="E30" s="11"/>
      <c r="F30" s="11"/>
      <c r="G30" s="11"/>
      <c r="H30" s="20"/>
    </row>
    <row r="31">
      <c r="A31" s="21">
        <v>2883.0</v>
      </c>
      <c r="B31" s="19" t="s">
        <v>136</v>
      </c>
      <c r="C31" s="11"/>
      <c r="D31" s="11"/>
      <c r="E31" s="11"/>
      <c r="F31" s="11"/>
      <c r="G31" s="11"/>
      <c r="H31" s="23">
        <v>0.0</v>
      </c>
    </row>
    <row r="32">
      <c r="A32" s="17"/>
      <c r="B32" s="11"/>
      <c r="C32" s="11"/>
      <c r="D32" s="11"/>
      <c r="E32" s="11"/>
      <c r="F32" s="11"/>
      <c r="G32" s="11"/>
      <c r="H32" s="20"/>
    </row>
    <row r="33">
      <c r="A33" s="21">
        <v>2885.0</v>
      </c>
      <c r="B33" s="19" t="s">
        <v>81</v>
      </c>
      <c r="C33" s="11"/>
      <c r="D33" s="11"/>
      <c r="E33" s="11"/>
      <c r="F33" s="11"/>
      <c r="G33" s="11"/>
      <c r="H33" s="23">
        <v>0.0</v>
      </c>
    </row>
    <row r="34">
      <c r="A34" s="17"/>
      <c r="B34" s="11"/>
      <c r="C34" s="11"/>
      <c r="D34" s="11"/>
      <c r="E34" s="11"/>
      <c r="F34" s="11"/>
      <c r="G34" s="11"/>
      <c r="H34" s="20"/>
    </row>
    <row r="35">
      <c r="A35" s="17"/>
      <c r="B35" s="11"/>
      <c r="C35" s="11"/>
      <c r="D35" s="11"/>
      <c r="E35" s="11"/>
      <c r="F35" s="24"/>
      <c r="G35" s="24"/>
      <c r="H35" s="25"/>
    </row>
    <row r="36">
      <c r="A36" s="26"/>
      <c r="B36" s="24"/>
      <c r="C36" s="24"/>
      <c r="D36" s="24"/>
      <c r="E36" s="31"/>
      <c r="F36" s="28" t="s">
        <v>170</v>
      </c>
      <c r="G36" s="13"/>
      <c r="H36" s="14" t="str">
        <f>SUM(H3:H35)</f>
        <v>0</v>
      </c>
    </row>
    <row r="37">
      <c r="A37" s="29"/>
      <c r="B37" s="30"/>
      <c r="C37" s="30"/>
      <c r="D37" s="30"/>
      <c r="E37" s="30"/>
      <c r="F37" s="30"/>
      <c r="G37" s="30"/>
      <c r="H37" s="33"/>
    </row>
    <row r="38">
      <c r="A38" s="34"/>
      <c r="B38" s="35"/>
      <c r="C38" s="35"/>
      <c r="D38" s="35"/>
      <c r="E38" s="35"/>
      <c r="F38" s="35"/>
      <c r="G38" s="35"/>
      <c r="H38" s="36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5300.0</v>
      </c>
      <c r="B2" s="12" t="s">
        <v>197</v>
      </c>
      <c r="C2" s="13"/>
      <c r="D2" s="13"/>
      <c r="E2" s="13"/>
      <c r="F2" s="13"/>
      <c r="G2" s="13"/>
      <c r="H2" s="14"/>
    </row>
    <row r="3">
      <c r="A3" s="6">
        <v>5301.0</v>
      </c>
      <c r="B3" s="7" t="s">
        <v>199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5305.0</v>
      </c>
      <c r="B5" s="19" t="s">
        <v>201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5311.0</v>
      </c>
      <c r="B7" s="19" t="s">
        <v>205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5321.0</v>
      </c>
      <c r="B9" s="19" t="s">
        <v>208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5331.0</v>
      </c>
      <c r="B11" s="19" t="s">
        <v>210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5335.0</v>
      </c>
      <c r="B13" s="19" t="s">
        <v>211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5341.0</v>
      </c>
      <c r="B15" s="19" t="s">
        <v>219</v>
      </c>
      <c r="C15" s="11"/>
      <c r="D15" s="11"/>
      <c r="E15" s="11"/>
      <c r="F15" s="11"/>
      <c r="G15" s="11"/>
      <c r="H15" s="20"/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5351.0</v>
      </c>
      <c r="B17" s="19" t="s">
        <v>220</v>
      </c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5361.0</v>
      </c>
      <c r="B19" s="19" t="s">
        <v>222</v>
      </c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5363.0</v>
      </c>
      <c r="B21" s="19" t="s">
        <v>223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5371.0</v>
      </c>
      <c r="B23" s="19" t="s">
        <v>224</v>
      </c>
      <c r="C23" s="11"/>
      <c r="D23" s="11"/>
      <c r="E23" s="11"/>
      <c r="F23" s="11"/>
      <c r="G23" s="11"/>
      <c r="H23" s="20"/>
    </row>
    <row r="24">
      <c r="A24" s="17"/>
      <c r="B24" s="11"/>
      <c r="C24" s="11"/>
      <c r="D24" s="11"/>
      <c r="E24" s="11"/>
      <c r="F24" s="11"/>
      <c r="G24" s="11"/>
      <c r="H24" s="20"/>
    </row>
    <row r="25">
      <c r="A25" s="21">
        <v>5375.0</v>
      </c>
      <c r="B25" s="19" t="s">
        <v>228</v>
      </c>
      <c r="C25" s="11"/>
      <c r="D25" s="11"/>
      <c r="E25" s="11"/>
      <c r="F25" s="11"/>
      <c r="G25" s="11"/>
      <c r="H25" s="20"/>
    </row>
    <row r="26">
      <c r="A26" s="17"/>
      <c r="B26" s="11"/>
      <c r="C26" s="11"/>
      <c r="D26" s="11"/>
      <c r="E26" s="11"/>
      <c r="F26" s="11"/>
      <c r="G26" s="11"/>
      <c r="H26" s="20"/>
    </row>
    <row r="27">
      <c r="A27" s="21">
        <v>5383.0</v>
      </c>
      <c r="B27" s="19" t="s">
        <v>231</v>
      </c>
      <c r="C27" s="11"/>
      <c r="D27" s="11"/>
      <c r="E27" s="11"/>
      <c r="F27" s="11"/>
      <c r="G27" s="11"/>
      <c r="H27" s="20"/>
    </row>
    <row r="28">
      <c r="A28" s="17"/>
      <c r="B28" s="11"/>
      <c r="C28" s="11"/>
      <c r="D28" s="11"/>
      <c r="E28" s="11"/>
      <c r="F28" s="11"/>
      <c r="G28" s="11"/>
      <c r="H28" s="20"/>
    </row>
    <row r="29">
      <c r="A29" s="21">
        <v>5385.0</v>
      </c>
      <c r="B29" s="19" t="s">
        <v>81</v>
      </c>
      <c r="C29" s="11"/>
      <c r="D29" s="11"/>
      <c r="E29" s="11"/>
      <c r="F29" s="11"/>
      <c r="G29" s="11"/>
      <c r="H29" s="20"/>
    </row>
    <row r="30">
      <c r="A30" s="17"/>
      <c r="B30" s="11"/>
      <c r="C30" s="11"/>
      <c r="D30" s="11"/>
      <c r="E30" s="11"/>
      <c r="F30" s="11"/>
      <c r="G30" s="11"/>
      <c r="H30" s="20"/>
    </row>
    <row r="31">
      <c r="A31" s="17"/>
      <c r="B31" s="11"/>
      <c r="C31" s="11"/>
      <c r="D31" s="11"/>
      <c r="E31" s="11"/>
      <c r="F31" s="24"/>
      <c r="G31" s="24"/>
      <c r="H31" s="25"/>
    </row>
    <row r="32">
      <c r="A32" s="26"/>
      <c r="B32" s="24"/>
      <c r="C32" s="24"/>
      <c r="D32" s="24"/>
      <c r="E32" s="27"/>
      <c r="F32" s="28" t="s">
        <v>236</v>
      </c>
      <c r="G32" s="13"/>
      <c r="H32" s="14" t="str">
        <f>SUM(H3:H31)</f>
        <v>0</v>
      </c>
    </row>
    <row r="33">
      <c r="A33" s="29"/>
      <c r="B33" s="30"/>
      <c r="C33" s="30"/>
      <c r="D33" s="30"/>
      <c r="E33" s="30"/>
      <c r="F33" s="30"/>
      <c r="G33" s="30"/>
      <c r="H33" s="33"/>
    </row>
    <row r="34">
      <c r="A34" s="34"/>
      <c r="B34" s="35"/>
      <c r="C34" s="35"/>
      <c r="D34" s="35"/>
      <c r="E34" s="35"/>
      <c r="F34" s="35"/>
      <c r="G34" s="35"/>
      <c r="H34" s="36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3700.0</v>
      </c>
      <c r="B2" s="12" t="s">
        <v>94</v>
      </c>
      <c r="C2" s="13"/>
      <c r="D2" s="13"/>
      <c r="E2" s="13"/>
      <c r="F2" s="13"/>
      <c r="G2" s="13"/>
      <c r="H2" s="14"/>
    </row>
    <row r="3">
      <c r="A3" s="6">
        <v>3701.0</v>
      </c>
      <c r="B3" s="7" t="s">
        <v>98</v>
      </c>
      <c r="C3" s="9"/>
      <c r="D3" s="9"/>
      <c r="E3" s="9"/>
      <c r="F3" s="9"/>
      <c r="G3" s="9"/>
      <c r="H3" s="18"/>
    </row>
    <row r="4">
      <c r="A4" s="17"/>
      <c r="B4" s="11"/>
      <c r="C4" s="37" t="s">
        <v>100</v>
      </c>
      <c r="D4" s="19">
        <v>65.0</v>
      </c>
      <c r="E4" s="19">
        <v>1.0</v>
      </c>
      <c r="F4" s="19">
        <v>300.0</v>
      </c>
      <c r="G4" s="11"/>
      <c r="H4" s="23">
        <v>0.0</v>
      </c>
    </row>
    <row r="5">
      <c r="A5" s="21">
        <v>3711.0</v>
      </c>
      <c r="B5" s="19" t="s">
        <v>225</v>
      </c>
      <c r="C5" s="11"/>
      <c r="D5" s="11"/>
      <c r="E5" s="11"/>
      <c r="F5" s="11"/>
      <c r="G5" s="11"/>
      <c r="H5" s="20"/>
    </row>
    <row r="6">
      <c r="A6" s="17"/>
      <c r="B6" s="19" t="s">
        <v>227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3715.0</v>
      </c>
      <c r="B8" s="19" t="s">
        <v>230</v>
      </c>
      <c r="C8" s="11"/>
      <c r="D8" s="11"/>
      <c r="E8" s="11"/>
      <c r="F8" s="11"/>
      <c r="G8" s="11"/>
      <c r="H8" s="23">
        <v>0.0</v>
      </c>
    </row>
    <row r="9">
      <c r="A9" s="17"/>
      <c r="B9" s="19" t="s">
        <v>234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3719.0</v>
      </c>
      <c r="B11" s="19" t="s">
        <v>235</v>
      </c>
      <c r="C11" s="11"/>
      <c r="D11" s="11"/>
      <c r="E11" s="11"/>
      <c r="F11" s="11"/>
      <c r="G11" s="11"/>
      <c r="H11" s="23">
        <v>0.0</v>
      </c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3721.0</v>
      </c>
      <c r="B13" s="19" t="s">
        <v>238</v>
      </c>
      <c r="C13" s="11"/>
      <c r="D13" s="11"/>
      <c r="E13" s="11"/>
      <c r="F13" s="11"/>
      <c r="G13" s="11"/>
      <c r="H13" s="23">
        <v>0.0</v>
      </c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3725.0</v>
      </c>
      <c r="B15" s="19" t="s">
        <v>241</v>
      </c>
      <c r="C15" s="11"/>
      <c r="D15" s="11"/>
      <c r="E15" s="11"/>
      <c r="F15" s="11"/>
      <c r="G15" s="11"/>
      <c r="H15" s="23">
        <v>0.0</v>
      </c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3731.0</v>
      </c>
      <c r="B17" s="19" t="s">
        <v>244</v>
      </c>
      <c r="C17" s="11"/>
      <c r="D17" s="11"/>
      <c r="E17" s="11"/>
      <c r="F17" s="11"/>
      <c r="G17" s="11"/>
      <c r="H17" s="23">
        <v>0.0</v>
      </c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3741.0</v>
      </c>
      <c r="B19" s="19" t="s">
        <v>248</v>
      </c>
      <c r="C19" s="11"/>
      <c r="D19" s="11"/>
      <c r="E19" s="11"/>
      <c r="F19" s="11"/>
      <c r="G19" s="11"/>
      <c r="H19" s="23">
        <v>0.0</v>
      </c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3751.0</v>
      </c>
      <c r="B21" s="19" t="s">
        <v>250</v>
      </c>
      <c r="C21" s="11"/>
      <c r="D21" s="11"/>
      <c r="E21" s="11"/>
      <c r="F21" s="11"/>
      <c r="G21" s="11"/>
      <c r="H21" s="23">
        <v>0.0</v>
      </c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3753.0</v>
      </c>
      <c r="B23" s="19" t="s">
        <v>252</v>
      </c>
      <c r="C23" s="11"/>
      <c r="D23" s="11"/>
      <c r="E23" s="11"/>
      <c r="F23" s="11"/>
      <c r="G23" s="11"/>
      <c r="H23" s="23">
        <v>0.0</v>
      </c>
    </row>
    <row r="24">
      <c r="A24" s="17"/>
      <c r="B24" s="11"/>
      <c r="C24" s="11"/>
      <c r="D24" s="11"/>
      <c r="E24" s="11"/>
      <c r="F24" s="11"/>
      <c r="G24" s="11"/>
      <c r="H24" s="23">
        <v>0.0</v>
      </c>
    </row>
    <row r="25">
      <c r="A25" s="21">
        <v>3755.0</v>
      </c>
      <c r="B25" s="19" t="s">
        <v>253</v>
      </c>
      <c r="C25" s="11"/>
      <c r="D25" s="11"/>
      <c r="E25" s="11"/>
      <c r="F25" s="11"/>
      <c r="G25" s="11"/>
      <c r="H25" s="23">
        <v>0.0</v>
      </c>
    </row>
    <row r="26">
      <c r="A26" s="17"/>
      <c r="B26" s="11"/>
      <c r="C26" s="11"/>
      <c r="D26" s="11"/>
      <c r="E26" s="11"/>
      <c r="F26" s="11"/>
      <c r="G26" s="11"/>
      <c r="H26" s="20"/>
    </row>
    <row r="27">
      <c r="A27" s="21">
        <v>3785.0</v>
      </c>
      <c r="B27" s="19" t="s">
        <v>81</v>
      </c>
      <c r="C27" s="11"/>
      <c r="D27" s="11"/>
      <c r="E27" s="11"/>
      <c r="F27" s="11"/>
      <c r="G27" s="11"/>
      <c r="H27" s="20"/>
    </row>
    <row r="28">
      <c r="A28" s="17"/>
      <c r="B28" s="19" t="s">
        <v>255</v>
      </c>
      <c r="C28" s="19" t="s">
        <v>256</v>
      </c>
      <c r="D28" s="19">
        <v>5.0</v>
      </c>
      <c r="E28" s="19">
        <v>1.0</v>
      </c>
      <c r="F28" s="19">
        <v>72.0</v>
      </c>
      <c r="G28" s="11"/>
      <c r="H28" s="23">
        <v>0.0</v>
      </c>
    </row>
    <row r="29">
      <c r="A29" s="17"/>
      <c r="B29" s="11"/>
      <c r="C29" s="11"/>
      <c r="D29" s="11"/>
      <c r="E29" s="11"/>
      <c r="F29" s="24"/>
      <c r="G29" s="24"/>
      <c r="H29" s="25"/>
    </row>
    <row r="30">
      <c r="A30" s="26"/>
      <c r="B30" s="24"/>
      <c r="C30" s="24"/>
      <c r="D30" s="24"/>
      <c r="E30" s="27"/>
      <c r="F30" s="28" t="s">
        <v>257</v>
      </c>
      <c r="G30" s="13"/>
      <c r="H30" s="14" t="str">
        <f>SUM(H3:H29)</f>
        <v>0</v>
      </c>
    </row>
    <row r="31">
      <c r="A31" s="29"/>
      <c r="B31" s="30"/>
      <c r="C31" s="30"/>
      <c r="D31" s="30"/>
      <c r="E31" s="30"/>
      <c r="F31" s="30"/>
      <c r="G31" s="30"/>
      <c r="H31" s="33"/>
    </row>
    <row r="32">
      <c r="A32" s="34"/>
      <c r="B32" s="35"/>
      <c r="C32" s="35"/>
      <c r="D32" s="35"/>
      <c r="E32" s="35"/>
      <c r="F32" s="35"/>
      <c r="G32" s="35"/>
      <c r="H32" s="36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1500.0</v>
      </c>
      <c r="B2" s="12" t="s">
        <v>9</v>
      </c>
      <c r="C2" s="13"/>
      <c r="D2" s="13"/>
      <c r="E2" s="13"/>
      <c r="F2" s="13"/>
      <c r="G2" s="13"/>
      <c r="H2" s="14"/>
    </row>
    <row r="3">
      <c r="A3" s="6">
        <v>1501.0</v>
      </c>
      <c r="B3" s="7" t="s">
        <v>72</v>
      </c>
      <c r="C3" s="9"/>
      <c r="D3" s="9"/>
      <c r="E3" s="9"/>
      <c r="F3" s="9"/>
      <c r="G3" s="9"/>
      <c r="H3" s="16">
        <v>0.0</v>
      </c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1511.0</v>
      </c>
      <c r="B5" s="19" t="s">
        <v>77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1521.0</v>
      </c>
      <c r="B7" s="19" t="s">
        <v>80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1551.0</v>
      </c>
      <c r="B9" s="19" t="s">
        <v>83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1585.0</v>
      </c>
      <c r="B11" s="19" t="s">
        <v>86</v>
      </c>
      <c r="C11" s="11"/>
      <c r="D11" s="11"/>
      <c r="E11" s="11"/>
      <c r="F11" s="11"/>
      <c r="G11" s="11"/>
      <c r="H11" s="23">
        <v>0.0</v>
      </c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17"/>
      <c r="B13" s="11"/>
      <c r="C13" s="11"/>
      <c r="D13" s="11"/>
      <c r="E13" s="11"/>
      <c r="F13" s="24"/>
      <c r="G13" s="24"/>
      <c r="H13" s="25"/>
    </row>
    <row r="14">
      <c r="A14" s="26"/>
      <c r="B14" s="24"/>
      <c r="C14" s="24"/>
      <c r="D14" s="24"/>
      <c r="E14" s="31"/>
      <c r="F14" s="28" t="s">
        <v>246</v>
      </c>
      <c r="G14" s="13"/>
      <c r="H14" s="14" t="str">
        <f>SUM(H3:H13)</f>
        <v>0</v>
      </c>
    </row>
    <row r="15">
      <c r="A15" s="29"/>
      <c r="B15" s="30"/>
      <c r="C15" s="30"/>
      <c r="D15" s="30"/>
      <c r="E15" s="30"/>
      <c r="F15" s="30"/>
      <c r="G15" s="30"/>
      <c r="H15" s="33"/>
    </row>
    <row r="16">
      <c r="A16" s="34"/>
      <c r="B16" s="35"/>
      <c r="C16" s="35"/>
      <c r="D16" s="35"/>
      <c r="E16" s="35"/>
      <c r="F16" s="35"/>
      <c r="G16" s="35"/>
      <c r="H16" s="36"/>
    </row>
    <row r="17">
      <c r="A17" s="5">
        <v>1600.0</v>
      </c>
      <c r="B17" s="38" t="s">
        <v>254</v>
      </c>
      <c r="C17" s="13"/>
      <c r="D17" s="13"/>
      <c r="E17" s="13"/>
      <c r="F17" s="13"/>
      <c r="G17" s="13"/>
      <c r="H17" s="14"/>
    </row>
    <row r="18">
      <c r="A18" s="6">
        <v>1601.0</v>
      </c>
      <c r="B18" s="7" t="s">
        <v>254</v>
      </c>
      <c r="C18" s="9"/>
      <c r="D18" s="9"/>
      <c r="E18" s="9"/>
      <c r="F18" s="9"/>
      <c r="G18" s="9"/>
      <c r="H18" s="16">
        <v>0.0</v>
      </c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24"/>
      <c r="G20" s="24"/>
      <c r="H20" s="25"/>
    </row>
    <row r="21">
      <c r="A21" s="26"/>
      <c r="B21" s="24"/>
      <c r="C21" s="24"/>
      <c r="D21" s="24"/>
      <c r="E21" s="31"/>
      <c r="F21" s="28" t="s">
        <v>268</v>
      </c>
      <c r="G21" s="13"/>
      <c r="H21" s="14" t="str">
        <f>SUM(H18:H20)</f>
        <v>0</v>
      </c>
    </row>
    <row r="22">
      <c r="A22" s="29"/>
      <c r="B22" s="30"/>
      <c r="C22" s="30"/>
      <c r="D22" s="30"/>
      <c r="E22" s="30"/>
      <c r="F22" s="30"/>
      <c r="G22" s="30"/>
      <c r="H22" s="33"/>
    </row>
    <row r="23">
      <c r="A23" s="34"/>
      <c r="B23" s="35"/>
      <c r="C23" s="35"/>
      <c r="D23" s="35"/>
      <c r="E23" s="35"/>
      <c r="F23" s="35"/>
      <c r="G23" s="35"/>
      <c r="H23" s="36"/>
    </row>
    <row r="24">
      <c r="A24" s="5">
        <v>1900.0</v>
      </c>
      <c r="B24" s="38" t="s">
        <v>237</v>
      </c>
      <c r="C24" s="13"/>
      <c r="D24" s="13"/>
      <c r="E24" s="13"/>
      <c r="F24" s="13"/>
      <c r="G24" s="13"/>
      <c r="H24" s="14"/>
    </row>
    <row r="25">
      <c r="A25" s="6">
        <v>1901.0</v>
      </c>
      <c r="B25" s="7" t="s">
        <v>274</v>
      </c>
      <c r="C25" s="9"/>
      <c r="D25" s="9"/>
      <c r="E25" s="9"/>
      <c r="F25" s="9"/>
      <c r="G25" s="9"/>
      <c r="H25" s="16">
        <v>0.0</v>
      </c>
    </row>
    <row r="26">
      <c r="A26" s="17"/>
      <c r="B26" s="19" t="s">
        <v>276</v>
      </c>
      <c r="C26" s="11"/>
      <c r="D26" s="11"/>
      <c r="E26" s="11"/>
      <c r="F26" s="11"/>
      <c r="G26" s="11"/>
      <c r="H26" s="20"/>
    </row>
    <row r="27">
      <c r="A27" s="17"/>
      <c r="B27" s="11"/>
      <c r="C27" s="11"/>
      <c r="D27" s="11"/>
      <c r="E27" s="11"/>
      <c r="F27" s="11"/>
      <c r="G27" s="11"/>
      <c r="H27" s="20"/>
    </row>
    <row r="28">
      <c r="A28" s="21">
        <v>1999.0</v>
      </c>
      <c r="B28" s="19" t="s">
        <v>239</v>
      </c>
      <c r="C28" s="11"/>
      <c r="D28" s="11"/>
      <c r="E28" s="11"/>
      <c r="F28" s="11"/>
      <c r="G28" s="11"/>
      <c r="H28" s="23">
        <v>0.0</v>
      </c>
    </row>
    <row r="29">
      <c r="A29" s="17"/>
      <c r="B29" s="19" t="s">
        <v>240</v>
      </c>
      <c r="C29" s="11"/>
      <c r="D29" s="11"/>
      <c r="E29" s="11"/>
      <c r="F29" s="11"/>
      <c r="G29" s="11"/>
      <c r="H29" s="20"/>
    </row>
    <row r="30">
      <c r="A30" s="17"/>
      <c r="B30" s="19" t="s">
        <v>242</v>
      </c>
      <c r="C30" s="11"/>
      <c r="D30" s="11"/>
      <c r="E30" s="11"/>
      <c r="F30" s="11"/>
      <c r="G30" s="11"/>
      <c r="H30" s="20"/>
    </row>
    <row r="31">
      <c r="A31" s="17"/>
      <c r="B31" s="19" t="s">
        <v>281</v>
      </c>
      <c r="C31" s="11"/>
      <c r="D31" s="11"/>
      <c r="E31" s="11"/>
      <c r="F31" s="11"/>
      <c r="G31" s="11"/>
      <c r="H31" s="20"/>
    </row>
    <row r="32">
      <c r="A32" s="17"/>
      <c r="B32" s="19" t="s">
        <v>283</v>
      </c>
      <c r="C32" s="11"/>
      <c r="D32" s="11"/>
      <c r="E32" s="11"/>
      <c r="F32" s="11"/>
      <c r="G32" s="11"/>
      <c r="H32" s="20"/>
    </row>
    <row r="33">
      <c r="A33" s="17"/>
      <c r="B33" s="19" t="s">
        <v>285</v>
      </c>
      <c r="C33" s="11"/>
      <c r="D33" s="11"/>
      <c r="E33" s="11"/>
      <c r="F33" s="11"/>
      <c r="G33" s="11"/>
      <c r="H33" s="20"/>
    </row>
    <row r="34">
      <c r="A34" s="17"/>
      <c r="B34" s="19" t="s">
        <v>286</v>
      </c>
      <c r="C34" s="11"/>
      <c r="D34" s="11"/>
      <c r="E34" s="11"/>
      <c r="F34" s="11"/>
      <c r="G34" s="11"/>
      <c r="H34" s="20"/>
    </row>
    <row r="35">
      <c r="A35" s="17"/>
      <c r="B35" s="19" t="s">
        <v>288</v>
      </c>
      <c r="C35" s="11"/>
      <c r="D35" s="11"/>
      <c r="E35" s="11"/>
      <c r="F35" s="11"/>
      <c r="G35" s="11"/>
      <c r="H35" s="20"/>
    </row>
    <row r="36">
      <c r="A36" s="17"/>
      <c r="B36" s="19" t="s">
        <v>291</v>
      </c>
      <c r="C36" s="11"/>
      <c r="D36" s="11"/>
      <c r="E36" s="11"/>
      <c r="F36" s="11"/>
      <c r="G36" s="11"/>
      <c r="H36" s="20"/>
    </row>
    <row r="37">
      <c r="A37" s="17"/>
      <c r="B37" s="11"/>
      <c r="C37" s="11"/>
      <c r="D37" s="11"/>
      <c r="E37" s="11"/>
      <c r="F37" s="11"/>
      <c r="G37" s="11"/>
      <c r="H37" s="20"/>
    </row>
    <row r="38">
      <c r="A38" s="17"/>
      <c r="B38" s="11"/>
      <c r="C38" s="11"/>
      <c r="D38" s="11"/>
      <c r="E38" s="11"/>
      <c r="F38" s="24"/>
      <c r="G38" s="24"/>
      <c r="H38" s="25"/>
    </row>
    <row r="39">
      <c r="A39" s="26"/>
      <c r="B39" s="24"/>
      <c r="C39" s="24"/>
      <c r="D39" s="24"/>
      <c r="E39" s="31"/>
      <c r="F39" s="28" t="s">
        <v>293</v>
      </c>
      <c r="G39" s="13"/>
      <c r="H39" s="14" t="str">
        <f>SUM(H25:H38)</f>
        <v>0</v>
      </c>
    </row>
    <row r="40">
      <c r="A40" s="29"/>
      <c r="B40" s="30"/>
      <c r="C40" s="30"/>
      <c r="D40" s="30"/>
      <c r="E40" s="30"/>
      <c r="F40" s="30"/>
      <c r="G40" s="30"/>
      <c r="H40" s="33"/>
    </row>
    <row r="41">
      <c r="A41" s="34"/>
      <c r="B41" s="35"/>
      <c r="C41" s="35"/>
      <c r="D41" s="35"/>
      <c r="E41" s="35"/>
      <c r="F41" s="35"/>
      <c r="G41" s="35"/>
      <c r="H41" s="36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1100.0</v>
      </c>
      <c r="B2" s="12" t="s">
        <v>10</v>
      </c>
      <c r="C2" s="13"/>
      <c r="D2" s="13"/>
      <c r="E2" s="13"/>
      <c r="F2" s="13"/>
      <c r="G2" s="13"/>
      <c r="H2" s="14"/>
    </row>
    <row r="3">
      <c r="A3" s="6">
        <v>1101.0</v>
      </c>
      <c r="B3" s="7" t="s">
        <v>259</v>
      </c>
      <c r="C3" s="9"/>
      <c r="D3" s="9"/>
      <c r="E3" s="9"/>
      <c r="F3" s="9"/>
      <c r="G3" s="9"/>
      <c r="H3" s="16">
        <v>0.0</v>
      </c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1111.0</v>
      </c>
      <c r="B5" s="19" t="s">
        <v>262</v>
      </c>
      <c r="C5" s="11"/>
      <c r="D5" s="11"/>
      <c r="E5" s="11"/>
      <c r="F5" s="11"/>
      <c r="G5" s="11"/>
      <c r="H5" s="20"/>
    </row>
    <row r="6">
      <c r="A6" s="17"/>
      <c r="B6" s="19" t="s">
        <v>263</v>
      </c>
      <c r="C6" s="11"/>
      <c r="D6" s="11"/>
      <c r="E6" s="11"/>
      <c r="F6" s="11"/>
      <c r="G6" s="11"/>
      <c r="H6" s="23">
        <v>500.0</v>
      </c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1114.0</v>
      </c>
      <c r="B8" s="19" t="s">
        <v>265</v>
      </c>
      <c r="C8" s="11"/>
      <c r="D8" s="11"/>
      <c r="E8" s="11"/>
      <c r="F8" s="11"/>
      <c r="G8" s="11"/>
      <c r="H8" s="20"/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1121.0</v>
      </c>
      <c r="B10" s="19" t="s">
        <v>267</v>
      </c>
      <c r="C10" s="11"/>
      <c r="D10" s="11"/>
      <c r="E10" s="11"/>
      <c r="F10" s="11"/>
      <c r="G10" s="11"/>
      <c r="H10" s="23">
        <v>0.0</v>
      </c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1131.0</v>
      </c>
      <c r="B12" s="19" t="s">
        <v>275</v>
      </c>
      <c r="C12" s="11"/>
      <c r="D12" s="11"/>
      <c r="E12" s="11"/>
      <c r="F12" s="11"/>
      <c r="G12" s="11"/>
      <c r="H12" s="23">
        <v>0.0</v>
      </c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1141.0</v>
      </c>
      <c r="B14" s="19" t="s">
        <v>279</v>
      </c>
      <c r="C14" s="11"/>
      <c r="D14" s="11"/>
      <c r="E14" s="11"/>
      <c r="F14" s="11"/>
      <c r="G14" s="11"/>
      <c r="H14" s="23">
        <v>0.0</v>
      </c>
    </row>
    <row r="15">
      <c r="A15" s="17"/>
      <c r="B15" s="11"/>
      <c r="C15" s="11"/>
      <c r="D15" s="11"/>
      <c r="E15" s="11"/>
      <c r="F15" s="11"/>
      <c r="G15" s="11"/>
      <c r="H15" s="20"/>
    </row>
    <row r="16">
      <c r="A16" s="21">
        <v>1151.0</v>
      </c>
      <c r="B16" s="19" t="s">
        <v>282</v>
      </c>
      <c r="C16" s="11"/>
      <c r="D16" s="11"/>
      <c r="E16" s="11"/>
      <c r="F16" s="11"/>
      <c r="G16" s="11"/>
      <c r="H16" s="23">
        <v>0.0</v>
      </c>
    </row>
    <row r="17">
      <c r="A17" s="17"/>
      <c r="B17" s="11"/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1161.0</v>
      </c>
      <c r="B19" s="19" t="s">
        <v>290</v>
      </c>
      <c r="C19" s="11"/>
      <c r="D19" s="11"/>
      <c r="E19" s="11"/>
      <c r="F19" s="11"/>
      <c r="G19" s="11"/>
      <c r="H19" s="23">
        <v>0.0</v>
      </c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17"/>
      <c r="B21" s="11"/>
      <c r="C21" s="11"/>
      <c r="D21" s="11"/>
      <c r="E21" s="11"/>
      <c r="F21" s="24"/>
      <c r="G21" s="24"/>
      <c r="H21" s="25"/>
    </row>
    <row r="22">
      <c r="A22" s="26"/>
      <c r="B22" s="24"/>
      <c r="C22" s="24"/>
      <c r="D22" s="24"/>
      <c r="E22" s="31"/>
      <c r="F22" s="28" t="s">
        <v>298</v>
      </c>
      <c r="G22" s="13"/>
      <c r="H22" s="14" t="str">
        <f>SUM(H3:H21)</f>
        <v>500</v>
      </c>
    </row>
    <row r="23">
      <c r="A23" s="29"/>
      <c r="B23" s="30"/>
      <c r="C23" s="30"/>
      <c r="D23" s="30"/>
      <c r="E23" s="30"/>
      <c r="F23" s="30"/>
      <c r="G23" s="30"/>
      <c r="H23" s="33"/>
    </row>
    <row r="24">
      <c r="A24" s="34"/>
      <c r="B24" s="35"/>
      <c r="C24" s="35"/>
      <c r="D24" s="35"/>
      <c r="E24" s="35"/>
      <c r="F24" s="35"/>
      <c r="G24" s="35"/>
      <c r="H24" s="36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2200.0</v>
      </c>
      <c r="B2" s="12" t="s">
        <v>12</v>
      </c>
      <c r="C2" s="13"/>
      <c r="D2" s="13"/>
      <c r="E2" s="13"/>
      <c r="F2" s="13"/>
      <c r="G2" s="13"/>
      <c r="H2" s="14"/>
    </row>
    <row r="3">
      <c r="A3" s="6">
        <v>2201.0</v>
      </c>
      <c r="B3" s="7" t="s">
        <v>17</v>
      </c>
      <c r="C3" s="7">
        <v>1.0</v>
      </c>
      <c r="D3" s="15">
        <v>1.0</v>
      </c>
      <c r="E3" s="9"/>
      <c r="F3" s="15">
        <v>150.0</v>
      </c>
      <c r="G3" s="9"/>
      <c r="H3" s="16">
        <v>3000.0</v>
      </c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26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2211.0</v>
      </c>
      <c r="B8" s="19" t="s">
        <v>28</v>
      </c>
      <c r="C8" s="22">
        <v>20.0</v>
      </c>
      <c r="D8" s="19">
        <v>1.0</v>
      </c>
      <c r="E8" s="11"/>
      <c r="F8" s="22">
        <v>125.0</v>
      </c>
      <c r="G8" s="11"/>
      <c r="H8" s="23" t="s">
        <v>42</v>
      </c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2215.0</v>
      </c>
      <c r="B10" s="19" t="s">
        <v>303</v>
      </c>
      <c r="C10" s="19">
        <v>60.0</v>
      </c>
      <c r="D10" s="19">
        <v>1.0</v>
      </c>
      <c r="E10" s="11"/>
      <c r="F10" s="19">
        <v>75.0</v>
      </c>
      <c r="G10" s="11"/>
      <c r="H10" s="23">
        <v>0.0</v>
      </c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2217.0</v>
      </c>
      <c r="B12" s="19" t="s">
        <v>304</v>
      </c>
      <c r="C12" s="19">
        <v>5.0</v>
      </c>
      <c r="D12" s="19">
        <v>1.0</v>
      </c>
      <c r="E12" s="11"/>
      <c r="F12" s="19">
        <v>100.0</v>
      </c>
      <c r="G12" s="11"/>
      <c r="H12" s="23">
        <v>0.0</v>
      </c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2219.0</v>
      </c>
      <c r="B14" s="19" t="s">
        <v>307</v>
      </c>
      <c r="C14" s="19">
        <v>60.0</v>
      </c>
      <c r="D14" s="19">
        <v>1.0</v>
      </c>
      <c r="E14" s="11"/>
      <c r="F14" s="19">
        <v>75.0</v>
      </c>
      <c r="G14" s="11"/>
      <c r="H14" s="23">
        <v>0.0</v>
      </c>
    </row>
    <row r="15">
      <c r="A15" s="17"/>
      <c r="B15" s="11"/>
      <c r="C15" s="11"/>
      <c r="D15" s="11"/>
      <c r="E15" s="11"/>
      <c r="F15" s="11"/>
      <c r="G15" s="11"/>
      <c r="H15" s="20"/>
    </row>
    <row r="16">
      <c r="A16" s="21">
        <v>2221.0</v>
      </c>
      <c r="B16" s="19" t="s">
        <v>308</v>
      </c>
      <c r="C16" s="11"/>
      <c r="D16" s="11"/>
      <c r="E16" s="11"/>
      <c r="F16" s="11"/>
      <c r="G16" s="11"/>
      <c r="H16" s="23">
        <v>0.0</v>
      </c>
    </row>
    <row r="17">
      <c r="A17" s="17"/>
      <c r="B17" s="11"/>
      <c r="C17" s="11"/>
      <c r="D17" s="11"/>
      <c r="E17" s="11"/>
      <c r="F17" s="11"/>
      <c r="G17" s="11"/>
      <c r="H17" s="23">
        <v>0.0</v>
      </c>
    </row>
    <row r="18">
      <c r="A18" s="21">
        <v>2231.0</v>
      </c>
      <c r="B18" s="19" t="s">
        <v>309</v>
      </c>
      <c r="C18" s="11"/>
      <c r="D18" s="11"/>
      <c r="E18" s="11"/>
      <c r="F18" s="11"/>
      <c r="G18" s="11"/>
      <c r="H18" s="23">
        <v>0.0</v>
      </c>
    </row>
    <row r="19">
      <c r="A19" s="17"/>
      <c r="B19" s="11"/>
      <c r="C19" s="11"/>
      <c r="D19" s="11"/>
      <c r="E19" s="11"/>
      <c r="F19" s="11"/>
      <c r="G19" s="11"/>
      <c r="H19" s="23">
        <v>0.0</v>
      </c>
    </row>
    <row r="20">
      <c r="A20" s="21">
        <v>2241.0</v>
      </c>
      <c r="B20" s="19" t="s">
        <v>310</v>
      </c>
      <c r="C20" s="11"/>
      <c r="D20" s="11"/>
      <c r="E20" s="11"/>
      <c r="F20" s="11"/>
      <c r="G20" s="11"/>
      <c r="H20" s="23">
        <v>0.0</v>
      </c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2261.0</v>
      </c>
      <c r="B22" s="19" t="s">
        <v>311</v>
      </c>
      <c r="C22" s="11"/>
      <c r="D22" s="11"/>
      <c r="E22" s="11"/>
      <c r="F22" s="11"/>
      <c r="G22" s="11"/>
      <c r="H22" s="23">
        <v>500.0</v>
      </c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2271.0</v>
      </c>
      <c r="B24" s="19" t="s">
        <v>46</v>
      </c>
      <c r="C24" s="11"/>
      <c r="D24" s="11"/>
      <c r="E24" s="11"/>
      <c r="F24" s="11"/>
      <c r="G24" s="11"/>
      <c r="H24" s="23">
        <v>0.0</v>
      </c>
    </row>
    <row r="25">
      <c r="A25" s="17"/>
      <c r="B25" s="11"/>
      <c r="C25" s="11"/>
      <c r="D25" s="11"/>
      <c r="E25" s="11"/>
      <c r="F25" s="11"/>
      <c r="G25" s="11"/>
      <c r="H25" s="23">
        <v>0.0</v>
      </c>
    </row>
    <row r="26">
      <c r="A26" s="21">
        <v>2285.0</v>
      </c>
      <c r="B26" s="19" t="s">
        <v>81</v>
      </c>
      <c r="C26" s="11"/>
      <c r="D26" s="11"/>
      <c r="E26" s="11"/>
      <c r="F26" s="11"/>
      <c r="G26" s="11"/>
      <c r="H26" s="23">
        <v>0.0</v>
      </c>
    </row>
    <row r="27">
      <c r="A27" s="17"/>
      <c r="B27" s="11"/>
      <c r="C27" s="11"/>
      <c r="D27" s="11"/>
      <c r="E27" s="11"/>
      <c r="F27" s="11"/>
      <c r="G27" s="11"/>
      <c r="H27" s="23">
        <v>0.0</v>
      </c>
    </row>
    <row r="28">
      <c r="A28" s="17"/>
      <c r="B28" s="11"/>
      <c r="C28" s="11"/>
      <c r="D28" s="11"/>
      <c r="E28" s="11"/>
      <c r="F28" s="24"/>
      <c r="G28" s="24"/>
      <c r="H28" s="25"/>
    </row>
    <row r="29">
      <c r="A29" s="26"/>
      <c r="B29" s="24"/>
      <c r="C29" s="24"/>
      <c r="D29" s="24"/>
      <c r="E29" s="31"/>
      <c r="F29" s="28" t="s">
        <v>314</v>
      </c>
      <c r="G29" s="13"/>
      <c r="H29" s="14" t="str">
        <f>SUM(H3:H28)</f>
        <v>3,500</v>
      </c>
    </row>
    <row r="30">
      <c r="A30" s="29"/>
      <c r="B30" s="30"/>
      <c r="C30" s="30"/>
      <c r="D30" s="30"/>
      <c r="E30" s="30"/>
      <c r="F30" s="30"/>
      <c r="G30" s="30"/>
      <c r="H30" s="33"/>
    </row>
    <row r="31">
      <c r="A31" s="34"/>
      <c r="B31" s="35"/>
      <c r="C31" s="35"/>
      <c r="D31" s="35"/>
      <c r="E31" s="35"/>
      <c r="F31" s="35"/>
      <c r="G31" s="35"/>
      <c r="H31" s="36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2000.0</v>
      </c>
      <c r="B2" s="12" t="s">
        <v>129</v>
      </c>
      <c r="C2" s="13"/>
      <c r="D2" s="13"/>
      <c r="E2" s="13"/>
      <c r="F2" s="13"/>
      <c r="G2" s="13"/>
      <c r="H2" s="14"/>
    </row>
    <row r="3">
      <c r="A3" s="6">
        <v>2001.0</v>
      </c>
      <c r="B3" s="7" t="s">
        <v>133</v>
      </c>
      <c r="C3" s="15">
        <v>20.0</v>
      </c>
      <c r="D3" s="9"/>
      <c r="E3" s="9"/>
      <c r="F3" s="15">
        <v>125.0</v>
      </c>
      <c r="G3" s="9"/>
      <c r="H3" s="16" t="s">
        <v>42</v>
      </c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26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2005.0</v>
      </c>
      <c r="B8" s="19" t="s">
        <v>143</v>
      </c>
      <c r="C8" s="11"/>
      <c r="D8" s="11"/>
      <c r="E8" s="11"/>
      <c r="F8" s="11"/>
      <c r="G8" s="11"/>
      <c r="H8" s="20"/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2011.0</v>
      </c>
      <c r="B10" s="19" t="s">
        <v>145</v>
      </c>
      <c r="C10" s="22">
        <v>20.0</v>
      </c>
      <c r="D10" s="11"/>
      <c r="E10" s="11"/>
      <c r="F10" s="22">
        <v>150.0</v>
      </c>
      <c r="G10" s="11"/>
      <c r="H10" s="23">
        <v>3000.0</v>
      </c>
    </row>
    <row r="11">
      <c r="A11" s="17"/>
      <c r="B11" s="19" t="s">
        <v>23</v>
      </c>
      <c r="C11" s="11"/>
      <c r="D11" s="11"/>
      <c r="E11" s="11"/>
      <c r="F11" s="11"/>
      <c r="G11" s="11"/>
      <c r="H11" s="20"/>
    </row>
    <row r="12">
      <c r="A12" s="17"/>
      <c r="B12" s="19" t="s">
        <v>25</v>
      </c>
      <c r="C12" s="11"/>
      <c r="D12" s="11"/>
      <c r="E12" s="11"/>
      <c r="F12" s="11"/>
      <c r="G12" s="11"/>
      <c r="H12" s="20"/>
    </row>
    <row r="13">
      <c r="A13" s="17"/>
      <c r="B13" s="19" t="s">
        <v>26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2021.0</v>
      </c>
      <c r="B15" s="19" t="s">
        <v>169</v>
      </c>
      <c r="C15" s="22">
        <v>20.0</v>
      </c>
      <c r="D15" s="11"/>
      <c r="E15" s="11"/>
      <c r="F15" s="22">
        <v>100.0</v>
      </c>
      <c r="G15" s="11"/>
      <c r="H15" s="23" t="s">
        <v>42</v>
      </c>
    </row>
    <row r="16">
      <c r="A16" s="17"/>
      <c r="B16" s="19" t="s">
        <v>23</v>
      </c>
      <c r="C16" s="11"/>
      <c r="D16" s="11"/>
      <c r="E16" s="11"/>
      <c r="F16" s="11"/>
      <c r="G16" s="11"/>
      <c r="H16" s="20"/>
    </row>
    <row r="17">
      <c r="A17" s="17"/>
      <c r="B17" s="19" t="s">
        <v>25</v>
      </c>
      <c r="C17" s="11"/>
      <c r="D17" s="11"/>
      <c r="E17" s="11"/>
      <c r="F17" s="11"/>
      <c r="G17" s="11"/>
      <c r="H17" s="20"/>
    </row>
    <row r="18">
      <c r="A18" s="17"/>
      <c r="B18" s="19" t="s">
        <v>26</v>
      </c>
      <c r="C18" s="11"/>
      <c r="D18" s="11"/>
      <c r="E18" s="11"/>
      <c r="F18" s="11"/>
      <c r="G18" s="11"/>
      <c r="H18" s="20"/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21">
        <v>2029.0</v>
      </c>
      <c r="B20" s="19" t="s">
        <v>173</v>
      </c>
      <c r="C20" s="11"/>
      <c r="D20" s="11"/>
      <c r="E20" s="11"/>
      <c r="F20" s="11"/>
      <c r="G20" s="11"/>
      <c r="H20" s="20"/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2031.0</v>
      </c>
      <c r="B22" s="19" t="s">
        <v>175</v>
      </c>
      <c r="C22" s="22">
        <v>20.0</v>
      </c>
      <c r="D22" s="11"/>
      <c r="E22" s="11"/>
      <c r="F22" s="22">
        <v>125.0</v>
      </c>
      <c r="G22" s="11"/>
      <c r="H22" s="23">
        <v>2500.0</v>
      </c>
    </row>
    <row r="23">
      <c r="A23" s="17"/>
      <c r="B23" s="19" t="s">
        <v>23</v>
      </c>
      <c r="C23" s="11"/>
      <c r="D23" s="11"/>
      <c r="E23" s="11"/>
      <c r="F23" s="11"/>
      <c r="G23" s="11"/>
      <c r="H23" s="20"/>
    </row>
    <row r="24">
      <c r="A24" s="17"/>
      <c r="B24" s="19" t="s">
        <v>25</v>
      </c>
      <c r="C24" s="11"/>
      <c r="D24" s="11"/>
      <c r="E24" s="11"/>
      <c r="F24" s="11"/>
      <c r="G24" s="11"/>
      <c r="H24" s="20"/>
    </row>
    <row r="25">
      <c r="A25" s="17"/>
      <c r="B25" s="19" t="s">
        <v>26</v>
      </c>
      <c r="C25" s="11"/>
      <c r="D25" s="11"/>
      <c r="E25" s="11"/>
      <c r="F25" s="11"/>
      <c r="G25" s="11"/>
      <c r="H25" s="20"/>
    </row>
    <row r="26">
      <c r="A26" s="17"/>
      <c r="B26" s="11"/>
      <c r="C26" s="11"/>
      <c r="D26" s="11"/>
      <c r="E26" s="11"/>
      <c r="F26" s="11"/>
      <c r="G26" s="11"/>
      <c r="H26" s="20"/>
    </row>
    <row r="27">
      <c r="A27" s="21">
        <v>2032.0</v>
      </c>
      <c r="B27" s="19" t="s">
        <v>266</v>
      </c>
      <c r="C27" s="11"/>
      <c r="D27" s="11"/>
      <c r="E27" s="11"/>
      <c r="F27" s="11"/>
      <c r="G27" s="11"/>
      <c r="H27" s="20"/>
    </row>
    <row r="28">
      <c r="A28" s="17"/>
      <c r="B28" s="11"/>
      <c r="C28" s="11"/>
      <c r="D28" s="11"/>
      <c r="E28" s="11"/>
      <c r="F28" s="11"/>
      <c r="G28" s="11"/>
      <c r="H28" s="20"/>
    </row>
    <row r="29">
      <c r="A29" s="21">
        <v>2033.0</v>
      </c>
      <c r="B29" s="19" t="s">
        <v>269</v>
      </c>
      <c r="C29" s="22">
        <v>20.0</v>
      </c>
      <c r="D29" s="11"/>
      <c r="E29" s="11"/>
      <c r="F29" s="22">
        <v>125.0</v>
      </c>
      <c r="G29" s="11"/>
      <c r="H29" s="23" t="s">
        <v>42</v>
      </c>
    </row>
    <row r="30">
      <c r="A30" s="17"/>
      <c r="B30" s="19" t="s">
        <v>23</v>
      </c>
      <c r="C30" s="11"/>
      <c r="D30" s="11"/>
      <c r="E30" s="11"/>
      <c r="F30" s="11"/>
      <c r="G30" s="11"/>
      <c r="H30" s="20"/>
    </row>
    <row r="31">
      <c r="A31" s="17"/>
      <c r="B31" s="19" t="s">
        <v>25</v>
      </c>
      <c r="C31" s="11"/>
      <c r="D31" s="11"/>
      <c r="E31" s="11"/>
      <c r="F31" s="11"/>
      <c r="G31" s="11"/>
      <c r="H31" s="20"/>
    </row>
    <row r="32">
      <c r="A32" s="17"/>
      <c r="B32" s="19" t="s">
        <v>26</v>
      </c>
      <c r="C32" s="11"/>
      <c r="D32" s="11"/>
      <c r="E32" s="11"/>
      <c r="F32" s="11"/>
      <c r="G32" s="11"/>
      <c r="H32" s="20"/>
    </row>
    <row r="33">
      <c r="A33" s="17"/>
      <c r="B33" s="11"/>
      <c r="C33" s="11"/>
      <c r="D33" s="11"/>
      <c r="E33" s="11"/>
      <c r="F33" s="11"/>
      <c r="G33" s="11"/>
      <c r="H33" s="20"/>
    </row>
    <row r="34">
      <c r="A34" s="21">
        <v>2035.0</v>
      </c>
      <c r="B34" s="19" t="s">
        <v>273</v>
      </c>
      <c r="C34" s="11"/>
      <c r="D34" s="11"/>
      <c r="E34" s="11"/>
      <c r="F34" s="11"/>
      <c r="G34" s="11"/>
      <c r="H34" s="20"/>
    </row>
    <row r="35">
      <c r="A35" s="17"/>
      <c r="B35" s="11"/>
      <c r="C35" s="11"/>
      <c r="D35" s="11"/>
      <c r="E35" s="11"/>
      <c r="F35" s="11"/>
      <c r="G35" s="11"/>
      <c r="H35" s="20"/>
    </row>
    <row r="36">
      <c r="A36" s="21">
        <v>2037.0</v>
      </c>
      <c r="B36" s="19" t="s">
        <v>278</v>
      </c>
      <c r="C36" s="22">
        <v>20.0</v>
      </c>
      <c r="D36" s="22">
        <v>2.0</v>
      </c>
      <c r="E36" s="11"/>
      <c r="F36" s="22">
        <v>100.0</v>
      </c>
      <c r="G36" s="11"/>
      <c r="H36" s="23">
        <v>4000.0</v>
      </c>
    </row>
    <row r="37">
      <c r="A37" s="17"/>
      <c r="B37" s="11"/>
      <c r="C37" s="11"/>
      <c r="D37" s="11"/>
      <c r="E37" s="11"/>
      <c r="F37" s="11"/>
      <c r="G37" s="11"/>
      <c r="H37" s="20"/>
    </row>
    <row r="38">
      <c r="A38" s="17"/>
      <c r="B38" s="11"/>
      <c r="C38" s="11"/>
      <c r="D38" s="11"/>
      <c r="E38" s="11"/>
      <c r="F38" s="11"/>
      <c r="G38" s="11"/>
      <c r="H38" s="20"/>
    </row>
    <row r="39">
      <c r="A39" s="17"/>
      <c r="B39" s="11"/>
      <c r="C39" s="11"/>
      <c r="D39" s="11"/>
      <c r="E39" s="11"/>
      <c r="F39" s="11"/>
      <c r="G39" s="11"/>
      <c r="H39" s="20"/>
    </row>
    <row r="40">
      <c r="A40" s="21">
        <v>2041.0</v>
      </c>
      <c r="B40" s="19" t="s">
        <v>287</v>
      </c>
      <c r="C40" s="11"/>
      <c r="D40" s="11"/>
      <c r="E40" s="11"/>
      <c r="F40" s="11"/>
      <c r="G40" s="11"/>
      <c r="H40" s="20"/>
    </row>
    <row r="41">
      <c r="A41" s="17"/>
      <c r="B41" s="11"/>
      <c r="C41" s="11"/>
      <c r="D41" s="11"/>
      <c r="E41" s="11"/>
      <c r="F41" s="11"/>
      <c r="G41" s="11"/>
      <c r="H41" s="20"/>
    </row>
    <row r="42">
      <c r="A42" s="21">
        <v>2061.0</v>
      </c>
      <c r="B42" s="19" t="s">
        <v>292</v>
      </c>
      <c r="C42" s="11"/>
      <c r="D42" s="11"/>
      <c r="E42" s="11"/>
      <c r="F42" s="11"/>
      <c r="G42" s="11"/>
      <c r="H42" s="20"/>
    </row>
    <row r="43">
      <c r="A43" s="17"/>
      <c r="B43" s="11"/>
      <c r="C43" s="11"/>
      <c r="D43" s="11"/>
      <c r="E43" s="11"/>
      <c r="F43" s="11"/>
      <c r="G43" s="11"/>
      <c r="H43" s="20"/>
    </row>
    <row r="44">
      <c r="A44" s="21">
        <v>2071.0</v>
      </c>
      <c r="B44" s="19" t="s">
        <v>296</v>
      </c>
      <c r="C44" s="11"/>
      <c r="D44" s="11"/>
      <c r="E44" s="11"/>
      <c r="F44" s="11"/>
      <c r="G44" s="11"/>
      <c r="H44" s="20"/>
    </row>
    <row r="45">
      <c r="A45" s="17"/>
      <c r="B45" s="11"/>
      <c r="C45" s="11"/>
      <c r="D45" s="11"/>
      <c r="E45" s="11"/>
      <c r="F45" s="11"/>
      <c r="G45" s="11"/>
      <c r="H45" s="20"/>
    </row>
    <row r="46">
      <c r="A46" s="21">
        <v>2081.0</v>
      </c>
      <c r="B46" s="19" t="s">
        <v>300</v>
      </c>
      <c r="C46" s="22">
        <v>20.0</v>
      </c>
      <c r="D46" s="11"/>
      <c r="E46" s="11"/>
      <c r="F46" s="19">
        <v>100.0</v>
      </c>
      <c r="G46" s="11"/>
      <c r="H46" s="23">
        <v>2000.0</v>
      </c>
    </row>
    <row r="47">
      <c r="A47" s="17"/>
      <c r="B47" s="19" t="s">
        <v>23</v>
      </c>
      <c r="C47" s="11"/>
      <c r="D47" s="11"/>
      <c r="E47" s="11"/>
      <c r="F47" s="11"/>
      <c r="G47" s="11"/>
      <c r="H47" s="20"/>
    </row>
    <row r="48">
      <c r="A48" s="17"/>
      <c r="B48" s="19" t="s">
        <v>25</v>
      </c>
      <c r="C48" s="11"/>
      <c r="D48" s="11"/>
      <c r="E48" s="11"/>
      <c r="F48" s="11"/>
      <c r="G48" s="11"/>
      <c r="H48" s="20"/>
    </row>
    <row r="49">
      <c r="A49" s="17"/>
      <c r="B49" s="19" t="s">
        <v>26</v>
      </c>
      <c r="C49" s="11"/>
      <c r="D49" s="11"/>
      <c r="E49" s="11"/>
      <c r="F49" s="11"/>
      <c r="G49" s="11"/>
      <c r="H49" s="20"/>
    </row>
    <row r="50">
      <c r="A50" s="17"/>
      <c r="B50" s="11"/>
      <c r="C50" s="11"/>
      <c r="D50" s="11"/>
      <c r="E50" s="11"/>
      <c r="F50" s="11"/>
      <c r="G50" s="11"/>
      <c r="H50" s="20"/>
    </row>
    <row r="51">
      <c r="A51" s="21">
        <v>2084.0</v>
      </c>
      <c r="B51" s="19" t="s">
        <v>306</v>
      </c>
      <c r="C51" s="11"/>
      <c r="D51" s="11"/>
      <c r="E51" s="11"/>
      <c r="F51" s="11"/>
      <c r="G51" s="11"/>
      <c r="H51" s="23">
        <v>0.0</v>
      </c>
    </row>
    <row r="52">
      <c r="A52" s="17"/>
      <c r="B52" s="11"/>
      <c r="C52" s="11"/>
      <c r="D52" s="11"/>
      <c r="E52" s="11"/>
      <c r="F52" s="11"/>
      <c r="G52" s="11"/>
      <c r="H52" s="20"/>
    </row>
    <row r="53">
      <c r="A53" s="21">
        <v>2085.0</v>
      </c>
      <c r="B53" s="19" t="s">
        <v>81</v>
      </c>
      <c r="C53" s="11"/>
      <c r="D53" s="11"/>
      <c r="E53" s="11"/>
      <c r="F53" s="11"/>
      <c r="G53" s="11"/>
      <c r="H53" s="23">
        <v>0.0</v>
      </c>
    </row>
    <row r="54">
      <c r="A54" s="17"/>
      <c r="B54" s="11"/>
      <c r="C54" s="11"/>
      <c r="D54" s="11"/>
      <c r="E54" s="11"/>
      <c r="F54" s="11"/>
      <c r="G54" s="11"/>
      <c r="H54" s="20"/>
    </row>
    <row r="55">
      <c r="A55" s="17"/>
      <c r="B55" s="11"/>
      <c r="C55" s="11"/>
      <c r="D55" s="11"/>
      <c r="E55" s="11"/>
      <c r="F55" s="24"/>
      <c r="G55" s="24"/>
      <c r="H55" s="25"/>
    </row>
    <row r="56">
      <c r="A56" s="26"/>
      <c r="B56" s="24"/>
      <c r="C56" s="24"/>
      <c r="D56" s="24"/>
      <c r="E56" s="31"/>
      <c r="F56" s="28" t="s">
        <v>312</v>
      </c>
      <c r="G56" s="13"/>
      <c r="H56" s="14" t="str">
        <f>SUM(H3:H55)</f>
        <v>11,500</v>
      </c>
    </row>
    <row r="57">
      <c r="A57" s="29"/>
      <c r="B57" s="30"/>
      <c r="C57" s="30"/>
      <c r="D57" s="30"/>
      <c r="E57" s="30"/>
      <c r="F57" s="30"/>
      <c r="G57" s="30"/>
      <c r="H57" s="33"/>
    </row>
    <row r="58">
      <c r="A58" s="34"/>
      <c r="B58" s="35"/>
      <c r="C58" s="35"/>
      <c r="D58" s="35"/>
      <c r="E58" s="35"/>
      <c r="F58" s="35"/>
      <c r="G58" s="35"/>
      <c r="H58" s="36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2900.0</v>
      </c>
      <c r="B2" s="12" t="s">
        <v>21</v>
      </c>
      <c r="C2" s="13"/>
      <c r="D2" s="13"/>
      <c r="E2" s="13"/>
      <c r="F2" s="13"/>
      <c r="G2" s="13"/>
      <c r="H2" s="14"/>
    </row>
    <row r="3">
      <c r="A3" s="6">
        <v>2901.0</v>
      </c>
      <c r="B3" s="7" t="s">
        <v>22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2903.0</v>
      </c>
      <c r="B5" s="19" t="s">
        <v>27</v>
      </c>
      <c r="C5" s="22">
        <v>20.0</v>
      </c>
      <c r="D5" s="19">
        <v>1.0</v>
      </c>
      <c r="E5" s="11"/>
      <c r="F5" s="22">
        <v>125.0</v>
      </c>
      <c r="G5" s="11"/>
      <c r="H5" s="23">
        <v>2500.0</v>
      </c>
    </row>
    <row r="6">
      <c r="A6" s="17"/>
      <c r="B6" s="19" t="s">
        <v>23</v>
      </c>
      <c r="C6" s="11"/>
      <c r="D6" s="11"/>
      <c r="E6" s="11"/>
      <c r="F6" s="11"/>
      <c r="G6" s="11"/>
      <c r="H6" s="20"/>
    </row>
    <row r="7">
      <c r="A7" s="17"/>
      <c r="B7" s="19" t="s">
        <v>25</v>
      </c>
      <c r="C7" s="11"/>
      <c r="D7" s="11"/>
      <c r="E7" s="11"/>
      <c r="F7" s="11"/>
      <c r="G7" s="11"/>
      <c r="H7" s="20"/>
    </row>
    <row r="8">
      <c r="A8" s="17"/>
      <c r="B8" s="19" t="s">
        <v>26</v>
      </c>
      <c r="C8" s="11"/>
      <c r="D8" s="11"/>
      <c r="E8" s="11"/>
      <c r="F8" s="11"/>
      <c r="G8" s="11"/>
      <c r="H8" s="20"/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2905.0</v>
      </c>
      <c r="B10" s="19" t="s">
        <v>294</v>
      </c>
      <c r="C10" s="19">
        <v>45.0</v>
      </c>
      <c r="D10" s="19">
        <v>1.0</v>
      </c>
      <c r="E10" s="11"/>
      <c r="F10" s="19">
        <v>75.0</v>
      </c>
      <c r="G10" s="11"/>
      <c r="H10" s="23">
        <v>0.0</v>
      </c>
    </row>
    <row r="11">
      <c r="A11" s="17"/>
      <c r="B11" s="11"/>
      <c r="C11" s="11"/>
      <c r="D11" s="11"/>
      <c r="E11" s="11"/>
      <c r="F11" s="11"/>
      <c r="G11" s="11"/>
      <c r="H11" s="23">
        <v>0.0</v>
      </c>
    </row>
    <row r="12">
      <c r="A12" s="21">
        <v>2907.0</v>
      </c>
      <c r="B12" s="19" t="s">
        <v>301</v>
      </c>
      <c r="C12" s="19">
        <v>45.0</v>
      </c>
      <c r="D12" s="19">
        <v>1.0</v>
      </c>
      <c r="E12" s="11"/>
      <c r="F12" s="19">
        <v>75.0</v>
      </c>
      <c r="G12" s="11"/>
      <c r="H12" s="23">
        <v>0.0</v>
      </c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2909.0</v>
      </c>
      <c r="B14" s="19" t="s">
        <v>59</v>
      </c>
      <c r="C14" s="11"/>
      <c r="D14" s="11"/>
      <c r="E14" s="11"/>
      <c r="F14" s="11"/>
      <c r="G14" s="11"/>
      <c r="H14" s="23">
        <v>0.0</v>
      </c>
    </row>
    <row r="15">
      <c r="A15" s="17"/>
      <c r="B15" s="11"/>
      <c r="C15" s="11"/>
      <c r="D15" s="11"/>
      <c r="E15" s="11"/>
      <c r="F15" s="11"/>
      <c r="G15" s="11"/>
      <c r="H15" s="23">
        <v>0.0</v>
      </c>
    </row>
    <row r="16">
      <c r="A16" s="21">
        <v>2911.0</v>
      </c>
      <c r="B16" s="19" t="s">
        <v>62</v>
      </c>
      <c r="C16" s="11"/>
      <c r="D16" s="11"/>
      <c r="E16" s="11"/>
      <c r="F16" s="11"/>
      <c r="G16" s="11"/>
      <c r="H16" s="23">
        <v>0.0</v>
      </c>
    </row>
    <row r="17">
      <c r="A17" s="17"/>
      <c r="B17" s="11"/>
      <c r="C17" s="11"/>
      <c r="D17" s="11"/>
      <c r="E17" s="11"/>
      <c r="F17" s="11"/>
      <c r="G17" s="11"/>
      <c r="H17" s="20"/>
    </row>
    <row r="18">
      <c r="A18" s="21">
        <v>2921.0</v>
      </c>
      <c r="B18" s="19" t="s">
        <v>65</v>
      </c>
      <c r="C18" s="11"/>
      <c r="D18" s="11"/>
      <c r="E18" s="11"/>
      <c r="F18" s="11"/>
      <c r="G18" s="11"/>
      <c r="H18" s="23">
        <v>0.0</v>
      </c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21">
        <v>2931.0</v>
      </c>
      <c r="B20" s="19" t="s">
        <v>66</v>
      </c>
      <c r="C20" s="11"/>
      <c r="D20" s="11"/>
      <c r="E20" s="11"/>
      <c r="F20" s="11"/>
      <c r="G20" s="11"/>
      <c r="H20" s="23">
        <v>500.0</v>
      </c>
    </row>
    <row r="21">
      <c r="A21" s="17"/>
      <c r="B21" s="19" t="s">
        <v>313</v>
      </c>
      <c r="C21" s="11"/>
      <c r="D21" s="11"/>
      <c r="E21" s="11"/>
      <c r="F21" s="11"/>
      <c r="G21" s="11"/>
      <c r="H21" s="20"/>
    </row>
    <row r="22">
      <c r="A22" s="21">
        <v>2941.0</v>
      </c>
      <c r="B22" s="19" t="s">
        <v>69</v>
      </c>
      <c r="C22" s="11"/>
      <c r="D22" s="11"/>
      <c r="E22" s="11"/>
      <c r="F22" s="11"/>
      <c r="G22" s="11"/>
      <c r="H22" s="23">
        <v>0.0</v>
      </c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2981.0</v>
      </c>
      <c r="B24" s="19" t="s">
        <v>73</v>
      </c>
      <c r="C24" s="11"/>
      <c r="D24" s="11"/>
      <c r="E24" s="11"/>
      <c r="F24" s="11"/>
      <c r="G24" s="11"/>
      <c r="H24" s="23">
        <v>0.0</v>
      </c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21">
        <v>2983.0</v>
      </c>
      <c r="B26" s="19" t="s">
        <v>78</v>
      </c>
      <c r="C26" s="11"/>
      <c r="D26" s="11"/>
      <c r="E26" s="11"/>
      <c r="F26" s="11"/>
      <c r="G26" s="11"/>
      <c r="H26" s="23">
        <v>0.0</v>
      </c>
    </row>
    <row r="27">
      <c r="A27" s="17"/>
      <c r="B27" s="11"/>
      <c r="C27" s="11"/>
      <c r="D27" s="11"/>
      <c r="E27" s="11"/>
      <c r="F27" s="11"/>
      <c r="G27" s="11"/>
      <c r="H27" s="20"/>
    </row>
    <row r="28">
      <c r="A28" s="21">
        <v>2985.0</v>
      </c>
      <c r="B28" s="19" t="s">
        <v>81</v>
      </c>
      <c r="C28" s="11"/>
      <c r="D28" s="11"/>
      <c r="E28" s="11"/>
      <c r="F28" s="11"/>
      <c r="G28" s="11"/>
      <c r="H28" s="23">
        <v>0.0</v>
      </c>
    </row>
    <row r="29">
      <c r="A29" s="17"/>
      <c r="B29" s="11"/>
      <c r="C29" s="11"/>
      <c r="D29" s="11"/>
      <c r="E29" s="11"/>
      <c r="F29" s="11"/>
      <c r="G29" s="11"/>
      <c r="H29" s="20"/>
    </row>
    <row r="30">
      <c r="A30" s="17"/>
      <c r="B30" s="11"/>
      <c r="C30" s="11"/>
      <c r="D30" s="11"/>
      <c r="E30" s="11"/>
      <c r="F30" s="24"/>
      <c r="G30" s="24"/>
      <c r="H30" s="25"/>
    </row>
    <row r="31">
      <c r="A31" s="26"/>
      <c r="B31" s="24"/>
      <c r="C31" s="24"/>
      <c r="D31" s="24"/>
      <c r="E31" s="31"/>
      <c r="F31" s="28" t="s">
        <v>323</v>
      </c>
      <c r="G31" s="13"/>
      <c r="H31" s="14" t="str">
        <f>SUM(H3:H30)</f>
        <v>3,000</v>
      </c>
    </row>
    <row r="32">
      <c r="A32" s="29"/>
      <c r="B32" s="30"/>
      <c r="C32" s="30"/>
      <c r="D32" s="30"/>
      <c r="E32" s="30"/>
      <c r="F32" s="30"/>
      <c r="G32" s="30"/>
      <c r="H32" s="33"/>
    </row>
    <row r="33">
      <c r="A33" s="34"/>
      <c r="B33" s="35"/>
      <c r="C33" s="35"/>
      <c r="D33" s="35"/>
      <c r="E33" s="35"/>
      <c r="F33" s="35"/>
      <c r="G33" s="35"/>
      <c r="H33" s="36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6800.0</v>
      </c>
      <c r="B2" s="12" t="s">
        <v>270</v>
      </c>
      <c r="C2" s="13"/>
      <c r="D2" s="13"/>
      <c r="E2" s="13"/>
      <c r="F2" s="13"/>
      <c r="G2" s="13"/>
      <c r="H2" s="14"/>
    </row>
    <row r="3">
      <c r="A3" s="6">
        <v>6801.0</v>
      </c>
      <c r="B3" s="7" t="s">
        <v>271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6811.0</v>
      </c>
      <c r="B5" s="19" t="s">
        <v>272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6821.0</v>
      </c>
      <c r="B7" s="19" t="s">
        <v>277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6835.0</v>
      </c>
      <c r="B9" s="19" t="s">
        <v>280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6841.0</v>
      </c>
      <c r="B11" s="19" t="s">
        <v>284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6851.0</v>
      </c>
      <c r="B13" s="19" t="s">
        <v>289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6855.0</v>
      </c>
      <c r="B15" s="19" t="s">
        <v>295</v>
      </c>
      <c r="C15" s="11"/>
      <c r="D15" s="11"/>
      <c r="E15" s="11"/>
      <c r="F15" s="11"/>
      <c r="G15" s="11"/>
      <c r="H15" s="20"/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6861.0</v>
      </c>
      <c r="B17" s="19" t="s">
        <v>297</v>
      </c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6871.0</v>
      </c>
      <c r="B19" s="19" t="s">
        <v>299</v>
      </c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6875.0</v>
      </c>
      <c r="B21" s="19" t="s">
        <v>302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6885.0</v>
      </c>
      <c r="B23" s="19" t="s">
        <v>81</v>
      </c>
      <c r="C23" s="11"/>
      <c r="D23" s="11"/>
      <c r="E23" s="11"/>
      <c r="F23" s="11"/>
      <c r="G23" s="11"/>
      <c r="H23" s="20"/>
    </row>
    <row r="24">
      <c r="A24" s="17"/>
      <c r="B24" s="11"/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24"/>
      <c r="G25" s="24"/>
      <c r="H25" s="25"/>
    </row>
    <row r="26">
      <c r="A26" s="26"/>
      <c r="B26" s="24"/>
      <c r="C26" s="24"/>
      <c r="D26" s="24"/>
      <c r="E26" s="27"/>
      <c r="F26" s="28" t="s">
        <v>305</v>
      </c>
      <c r="G26" s="13"/>
      <c r="H26" s="14" t="str">
        <f>SUM(H3:H25)</f>
        <v>0</v>
      </c>
    </row>
    <row r="27">
      <c r="A27" s="29"/>
      <c r="B27" s="30"/>
      <c r="C27" s="30"/>
      <c r="D27" s="30"/>
      <c r="E27" s="30"/>
      <c r="F27" s="30"/>
      <c r="G27" s="30"/>
      <c r="H27" s="33"/>
    </row>
    <row r="28">
      <c r="A28" s="34"/>
      <c r="B28" s="35"/>
      <c r="C28" s="35"/>
      <c r="D28" s="35"/>
      <c r="E28" s="35"/>
      <c r="F28" s="35"/>
      <c r="G28" s="35"/>
      <c r="H28" s="36"/>
    </row>
    <row r="29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3" t="s">
        <v>7</v>
      </c>
    </row>
    <row r="30">
      <c r="A30" s="5">
        <v>7500.0</v>
      </c>
      <c r="B30" s="12" t="s">
        <v>317</v>
      </c>
      <c r="C30" s="13"/>
      <c r="D30" s="13"/>
      <c r="E30" s="13"/>
      <c r="F30" s="13"/>
      <c r="G30" s="13"/>
      <c r="H30" s="14"/>
    </row>
    <row r="31">
      <c r="A31" s="6">
        <v>7501.0</v>
      </c>
      <c r="B31" s="7" t="s">
        <v>318</v>
      </c>
      <c r="C31" s="9"/>
      <c r="D31" s="9"/>
      <c r="E31" s="9"/>
      <c r="F31" s="9"/>
      <c r="G31" s="9"/>
      <c r="H31" s="18"/>
    </row>
    <row r="32">
      <c r="A32" s="17"/>
      <c r="B32" s="11"/>
      <c r="C32" s="11"/>
      <c r="D32" s="11"/>
      <c r="E32" s="11"/>
      <c r="F32" s="11"/>
      <c r="G32" s="11"/>
      <c r="H32" s="20"/>
    </row>
    <row r="33">
      <c r="A33" s="21">
        <v>7511.0</v>
      </c>
      <c r="B33" s="19" t="s">
        <v>321</v>
      </c>
      <c r="C33" s="11"/>
      <c r="D33" s="11"/>
      <c r="E33" s="11"/>
      <c r="F33" s="11"/>
      <c r="G33" s="11"/>
      <c r="H33" s="20"/>
    </row>
    <row r="34">
      <c r="A34" s="17"/>
      <c r="B34" s="11"/>
      <c r="C34" s="11"/>
      <c r="D34" s="11"/>
      <c r="E34" s="11"/>
      <c r="F34" s="11"/>
      <c r="G34" s="11"/>
      <c r="H34" s="20"/>
    </row>
    <row r="35">
      <c r="A35" s="21">
        <v>7531.0</v>
      </c>
      <c r="B35" s="19" t="s">
        <v>324</v>
      </c>
      <c r="C35" s="11"/>
      <c r="D35" s="11"/>
      <c r="E35" s="11"/>
      <c r="F35" s="11"/>
      <c r="G35" s="11"/>
      <c r="H35" s="20"/>
    </row>
    <row r="36">
      <c r="A36" s="17"/>
      <c r="B36" s="11"/>
      <c r="C36" s="11"/>
      <c r="D36" s="11"/>
      <c r="E36" s="11"/>
      <c r="F36" s="11"/>
      <c r="G36" s="11"/>
      <c r="H36" s="20"/>
    </row>
    <row r="37">
      <c r="A37" s="21">
        <v>7541.0</v>
      </c>
      <c r="B37" s="19" t="s">
        <v>327</v>
      </c>
      <c r="C37" s="11"/>
      <c r="D37" s="11"/>
      <c r="E37" s="11"/>
      <c r="F37" s="11"/>
      <c r="G37" s="11"/>
      <c r="H37" s="20"/>
    </row>
    <row r="38">
      <c r="A38" s="17"/>
      <c r="B38" s="11"/>
      <c r="C38" s="11"/>
      <c r="D38" s="11"/>
      <c r="E38" s="11"/>
      <c r="F38" s="11"/>
      <c r="G38" s="11"/>
      <c r="H38" s="20"/>
    </row>
    <row r="39">
      <c r="A39" s="21">
        <v>7585.0</v>
      </c>
      <c r="B39" s="19" t="s">
        <v>81</v>
      </c>
      <c r="C39" s="11"/>
      <c r="D39" s="11"/>
      <c r="E39" s="11"/>
      <c r="F39" s="11"/>
      <c r="G39" s="11"/>
      <c r="H39" s="20"/>
    </row>
    <row r="40">
      <c r="A40" s="17"/>
      <c r="B40" s="11"/>
      <c r="C40" s="11"/>
      <c r="D40" s="11"/>
      <c r="E40" s="11"/>
      <c r="F40" s="11"/>
      <c r="G40" s="11"/>
      <c r="H40" s="20"/>
    </row>
    <row r="41">
      <c r="A41" s="17"/>
      <c r="B41" s="11"/>
      <c r="C41" s="11"/>
      <c r="D41" s="11"/>
      <c r="E41" s="11"/>
      <c r="F41" s="24"/>
      <c r="G41" s="24"/>
      <c r="H41" s="25"/>
    </row>
    <row r="42">
      <c r="A42" s="26"/>
      <c r="B42" s="24"/>
      <c r="C42" s="24"/>
      <c r="D42" s="24"/>
      <c r="E42" s="27"/>
      <c r="F42" s="28" t="s">
        <v>331</v>
      </c>
      <c r="G42" s="13"/>
      <c r="H42" s="14" t="str">
        <f>SUM(H31:H41)</f>
        <v>0</v>
      </c>
    </row>
    <row r="43">
      <c r="A43" s="29"/>
      <c r="B43" s="30"/>
      <c r="C43" s="30"/>
      <c r="D43" s="30"/>
      <c r="E43" s="30"/>
      <c r="F43" s="30"/>
      <c r="G43" s="30"/>
      <c r="H43" s="33"/>
    </row>
    <row r="44">
      <c r="A44" s="34"/>
      <c r="B44" s="35"/>
      <c r="C44" s="35"/>
      <c r="D44" s="35"/>
      <c r="E44" s="35"/>
      <c r="F44" s="35"/>
      <c r="G44" s="35"/>
      <c r="H44" s="36"/>
    </row>
    <row r="45">
      <c r="A45" s="1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3" t="s">
        <v>7</v>
      </c>
    </row>
    <row r="46">
      <c r="A46" s="5">
        <v>7900.0</v>
      </c>
      <c r="B46" s="12" t="s">
        <v>237</v>
      </c>
      <c r="C46" s="13"/>
      <c r="D46" s="13"/>
      <c r="E46" s="13"/>
      <c r="F46" s="13"/>
      <c r="G46" s="13"/>
      <c r="H46" s="14"/>
    </row>
    <row r="47">
      <c r="A47" s="6">
        <v>7999.0</v>
      </c>
      <c r="B47" s="7" t="s">
        <v>239</v>
      </c>
      <c r="C47" s="9"/>
      <c r="D47" s="9"/>
      <c r="E47" s="9"/>
      <c r="F47" s="9"/>
      <c r="G47" s="9"/>
      <c r="H47" s="18"/>
    </row>
    <row r="48">
      <c r="A48" s="17"/>
      <c r="B48" s="19" t="s">
        <v>288</v>
      </c>
      <c r="C48" s="11"/>
      <c r="D48" s="11"/>
      <c r="E48" s="11"/>
      <c r="F48" s="11"/>
      <c r="G48" s="11"/>
      <c r="H48" s="20"/>
    </row>
    <row r="49">
      <c r="A49" s="17"/>
      <c r="B49" s="11"/>
      <c r="C49" s="11"/>
      <c r="D49" s="11"/>
      <c r="E49" s="11"/>
      <c r="F49" s="11"/>
      <c r="G49" s="11"/>
      <c r="H49" s="20"/>
    </row>
    <row r="50">
      <c r="A50" s="17"/>
      <c r="B50" s="11"/>
      <c r="C50" s="11"/>
      <c r="D50" s="11"/>
      <c r="E50" s="11"/>
      <c r="F50" s="24"/>
      <c r="G50" s="24"/>
      <c r="H50" s="25"/>
    </row>
    <row r="51">
      <c r="A51" s="26"/>
      <c r="B51" s="24"/>
      <c r="C51" s="24"/>
      <c r="D51" s="24"/>
      <c r="E51" s="27"/>
      <c r="F51" s="28" t="s">
        <v>341</v>
      </c>
      <c r="G51" s="13"/>
      <c r="H51" s="14" t="str">
        <f>SUM(H47:H50)</f>
        <v>0</v>
      </c>
    </row>
    <row r="52">
      <c r="A52" s="29"/>
      <c r="B52" s="30"/>
      <c r="C52" s="30"/>
      <c r="D52" s="30"/>
      <c r="E52" s="30"/>
      <c r="F52" s="30"/>
      <c r="G52" s="30"/>
      <c r="H52" s="33"/>
    </row>
    <row r="53">
      <c r="A53" s="34"/>
      <c r="B53" s="35"/>
      <c r="C53" s="35"/>
      <c r="D53" s="35"/>
      <c r="E53" s="35"/>
      <c r="F53" s="35"/>
      <c r="G53" s="35"/>
      <c r="H53" s="36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2600.0</v>
      </c>
      <c r="B2" s="12" t="s">
        <v>16</v>
      </c>
      <c r="C2" s="13"/>
      <c r="D2" s="13"/>
      <c r="E2" s="13"/>
      <c r="F2" s="13"/>
      <c r="G2" s="13"/>
      <c r="H2" s="14"/>
    </row>
    <row r="3">
      <c r="A3" s="6">
        <v>2601.0</v>
      </c>
      <c r="B3" s="7" t="s">
        <v>329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2602.0</v>
      </c>
      <c r="B5" s="19" t="s">
        <v>332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2603.0</v>
      </c>
      <c r="B7" s="19" t="s">
        <v>333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2604.0</v>
      </c>
      <c r="B9" s="19" t="s">
        <v>334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2605.0</v>
      </c>
      <c r="B11" s="19" t="s">
        <v>335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2606.0</v>
      </c>
      <c r="B13" s="19" t="s">
        <v>311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2607.0</v>
      </c>
      <c r="B15" s="19" t="s">
        <v>46</v>
      </c>
      <c r="C15" s="11"/>
      <c r="D15" s="11"/>
      <c r="E15" s="11"/>
      <c r="F15" s="11"/>
      <c r="G15" s="11"/>
      <c r="H15" s="20"/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2608.0</v>
      </c>
      <c r="B17" s="19" t="s">
        <v>50</v>
      </c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2609.0</v>
      </c>
      <c r="B19" s="19" t="s">
        <v>340</v>
      </c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2685.0</v>
      </c>
      <c r="B21" s="19" t="s">
        <v>81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17"/>
      <c r="B23" s="11"/>
      <c r="C23" s="11"/>
      <c r="D23" s="11"/>
      <c r="E23" s="11"/>
      <c r="F23" s="24"/>
      <c r="G23" s="24"/>
      <c r="H23" s="25"/>
    </row>
    <row r="24">
      <c r="A24" s="26"/>
      <c r="B24" s="24"/>
      <c r="C24" s="24"/>
      <c r="D24" s="24"/>
      <c r="E24" s="31"/>
      <c r="F24" s="28" t="s">
        <v>344</v>
      </c>
      <c r="G24" s="13"/>
      <c r="H24" s="14" t="str">
        <f>SUM(H3:H23)</f>
        <v>0</v>
      </c>
    </row>
    <row r="25">
      <c r="A25" s="29"/>
      <c r="B25" s="30"/>
      <c r="C25" s="30"/>
      <c r="D25" s="30"/>
      <c r="E25" s="30"/>
      <c r="F25" s="30"/>
      <c r="G25" s="30"/>
      <c r="H25" s="33"/>
    </row>
    <row r="26">
      <c r="A26" s="34"/>
      <c r="B26" s="35"/>
      <c r="C26" s="35"/>
      <c r="D26" s="35"/>
      <c r="E26" s="35"/>
      <c r="F26" s="35"/>
      <c r="G26" s="35"/>
      <c r="H26" s="36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2700.0</v>
      </c>
      <c r="B2" s="12" t="s">
        <v>19</v>
      </c>
      <c r="C2" s="13"/>
      <c r="D2" s="13"/>
      <c r="E2" s="13"/>
      <c r="F2" s="13"/>
      <c r="G2" s="13"/>
      <c r="H2" s="14"/>
    </row>
    <row r="3">
      <c r="A3" s="6">
        <v>2701.0</v>
      </c>
      <c r="B3" s="7" t="s">
        <v>20</v>
      </c>
      <c r="C3" s="7">
        <v>60.0</v>
      </c>
      <c r="D3" s="9"/>
      <c r="E3" s="9"/>
      <c r="F3" s="7">
        <v>75.0</v>
      </c>
      <c r="G3" s="9"/>
      <c r="H3" s="16">
        <v>0.0</v>
      </c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26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2711.0</v>
      </c>
      <c r="B8" s="19" t="s">
        <v>315</v>
      </c>
      <c r="C8" s="11"/>
      <c r="D8" s="11"/>
      <c r="E8" s="11"/>
      <c r="F8" s="11"/>
      <c r="G8" s="11"/>
      <c r="H8" s="23">
        <v>0.0</v>
      </c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2721.0</v>
      </c>
      <c r="B10" s="19" t="s">
        <v>320</v>
      </c>
      <c r="C10" s="11"/>
      <c r="D10" s="11"/>
      <c r="E10" s="11"/>
      <c r="F10" s="11"/>
      <c r="G10" s="11"/>
      <c r="H10" s="23">
        <v>0.0</v>
      </c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2725.0</v>
      </c>
      <c r="B12" s="19" t="s">
        <v>325</v>
      </c>
      <c r="C12" s="11"/>
      <c r="D12" s="11"/>
      <c r="E12" s="11"/>
      <c r="F12" s="11"/>
      <c r="G12" s="11"/>
      <c r="H12" s="23">
        <v>0.0</v>
      </c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2747.0</v>
      </c>
      <c r="B14" s="19" t="s">
        <v>328</v>
      </c>
      <c r="C14" s="11"/>
      <c r="D14" s="11"/>
      <c r="E14" s="11"/>
      <c r="F14" s="11"/>
      <c r="G14" s="11"/>
      <c r="H14" s="23">
        <v>0.0</v>
      </c>
    </row>
    <row r="15">
      <c r="A15" s="17"/>
      <c r="B15" s="11"/>
      <c r="C15" s="11"/>
      <c r="D15" s="11"/>
      <c r="E15" s="11"/>
      <c r="F15" s="11"/>
      <c r="G15" s="11"/>
      <c r="H15" s="20"/>
    </row>
    <row r="16">
      <c r="A16" s="21">
        <v>2751.0</v>
      </c>
      <c r="B16" s="19" t="s">
        <v>46</v>
      </c>
      <c r="C16" s="11"/>
      <c r="D16" s="11"/>
      <c r="E16" s="11"/>
      <c r="F16" s="11"/>
      <c r="G16" s="11"/>
      <c r="H16" s="23">
        <v>0.0</v>
      </c>
    </row>
    <row r="17">
      <c r="A17" s="17"/>
      <c r="B17" s="11"/>
      <c r="C17" s="11"/>
      <c r="D17" s="11"/>
      <c r="E17" s="11"/>
      <c r="F17" s="11"/>
      <c r="G17" s="11"/>
      <c r="H17" s="20"/>
    </row>
    <row r="18">
      <c r="A18" s="21">
        <v>2761.0</v>
      </c>
      <c r="B18" s="19" t="s">
        <v>50</v>
      </c>
      <c r="C18" s="11"/>
      <c r="D18" s="11"/>
      <c r="E18" s="11"/>
      <c r="F18" s="11"/>
      <c r="G18" s="11"/>
      <c r="H18" s="23">
        <v>0.0</v>
      </c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21">
        <v>2781.0</v>
      </c>
      <c r="B20" s="19" t="s">
        <v>78</v>
      </c>
      <c r="C20" s="11"/>
      <c r="D20" s="11"/>
      <c r="E20" s="11"/>
      <c r="F20" s="11"/>
      <c r="G20" s="11"/>
      <c r="H20" s="23">
        <v>0.0</v>
      </c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2783.0</v>
      </c>
      <c r="B22" s="19" t="s">
        <v>336</v>
      </c>
      <c r="C22" s="11"/>
      <c r="D22" s="11"/>
      <c r="E22" s="11"/>
      <c r="F22" s="11"/>
      <c r="G22" s="11"/>
      <c r="H22" s="23">
        <v>0.0</v>
      </c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2785.0</v>
      </c>
      <c r="B24" s="19" t="s">
        <v>81</v>
      </c>
      <c r="C24" s="11"/>
      <c r="D24" s="11"/>
      <c r="E24" s="11"/>
      <c r="F24" s="11"/>
      <c r="G24" s="11"/>
      <c r="H24" s="23">
        <v>0.0</v>
      </c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17"/>
      <c r="B26" s="11"/>
      <c r="C26" s="11"/>
      <c r="D26" s="11"/>
      <c r="E26" s="11"/>
      <c r="F26" s="24"/>
      <c r="G26" s="24"/>
      <c r="H26" s="25"/>
    </row>
    <row r="27">
      <c r="A27" s="26"/>
      <c r="B27" s="24"/>
      <c r="C27" s="24"/>
      <c r="D27" s="24"/>
      <c r="E27" s="31"/>
      <c r="F27" s="28" t="s">
        <v>339</v>
      </c>
      <c r="G27" s="13"/>
      <c r="H27" s="14" t="str">
        <f>SUM(H3:H26)</f>
        <v>0</v>
      </c>
    </row>
    <row r="28">
      <c r="A28" s="29"/>
      <c r="B28" s="30"/>
      <c r="C28" s="30"/>
      <c r="D28" s="30"/>
      <c r="E28" s="30"/>
      <c r="F28" s="30"/>
      <c r="G28" s="30"/>
      <c r="H28" s="33"/>
    </row>
    <row r="29">
      <c r="A29" s="34"/>
      <c r="B29" s="35"/>
      <c r="C29" s="35"/>
      <c r="D29" s="35"/>
      <c r="E29" s="35"/>
      <c r="F29" s="35"/>
      <c r="G29" s="35"/>
      <c r="H29" s="3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2100.0</v>
      </c>
      <c r="B2" s="12" t="s">
        <v>11</v>
      </c>
      <c r="C2" s="13"/>
      <c r="D2" s="13"/>
      <c r="E2" s="13"/>
      <c r="F2" s="13"/>
      <c r="G2" s="13"/>
      <c r="H2" s="14"/>
    </row>
    <row r="3">
      <c r="A3" s="6">
        <v>2101.0</v>
      </c>
      <c r="B3" s="7" t="s">
        <v>58</v>
      </c>
      <c r="C3" s="7">
        <v>5.0</v>
      </c>
      <c r="D3" s="7">
        <v>20.0</v>
      </c>
      <c r="E3" s="9"/>
      <c r="F3" s="7">
        <v>115.0</v>
      </c>
      <c r="G3" s="9"/>
      <c r="H3" s="16">
        <v>0.0</v>
      </c>
    </row>
    <row r="4">
      <c r="A4" s="17"/>
      <c r="B4" s="19" t="s">
        <v>63</v>
      </c>
      <c r="C4" s="11"/>
      <c r="D4" s="11"/>
      <c r="E4" s="11"/>
      <c r="F4" s="11"/>
      <c r="G4" s="11"/>
      <c r="H4" s="20"/>
    </row>
    <row r="5">
      <c r="A5" s="17"/>
      <c r="B5" s="11"/>
      <c r="C5" s="11"/>
      <c r="D5" s="11"/>
      <c r="E5" s="11"/>
      <c r="F5" s="11"/>
      <c r="G5" s="11"/>
      <c r="H5" s="20"/>
    </row>
    <row r="6">
      <c r="A6" s="21">
        <v>2103.0</v>
      </c>
      <c r="B6" s="19" t="s">
        <v>67</v>
      </c>
      <c r="C6" s="11"/>
      <c r="D6" s="11"/>
      <c r="E6" s="11"/>
      <c r="F6" s="11"/>
      <c r="G6" s="11"/>
      <c r="H6" s="23">
        <v>0.0</v>
      </c>
    </row>
    <row r="7">
      <c r="A7" s="17"/>
      <c r="B7" s="19" t="s">
        <v>67</v>
      </c>
      <c r="C7" s="19">
        <v>5.0</v>
      </c>
      <c r="D7" s="19">
        <v>20.0</v>
      </c>
      <c r="E7" s="11"/>
      <c r="F7" s="19">
        <v>115.0</v>
      </c>
      <c r="G7" s="11"/>
      <c r="H7" s="23">
        <v>0.0</v>
      </c>
    </row>
    <row r="8">
      <c r="A8" s="17"/>
      <c r="B8" s="11"/>
      <c r="C8" s="11"/>
      <c r="D8" s="11"/>
      <c r="E8" s="11"/>
      <c r="F8" s="11"/>
      <c r="G8" s="11"/>
      <c r="H8" s="23">
        <v>0.0</v>
      </c>
    </row>
    <row r="9">
      <c r="A9" s="21">
        <v>2105.0</v>
      </c>
      <c r="B9" s="19" t="s">
        <v>74</v>
      </c>
      <c r="C9" s="19">
        <v>5.0</v>
      </c>
      <c r="D9" s="19">
        <v>20.0</v>
      </c>
      <c r="E9" s="11"/>
      <c r="F9" s="19">
        <v>115.0</v>
      </c>
      <c r="G9" s="11"/>
      <c r="H9" s="23">
        <v>0.0</v>
      </c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2107.0</v>
      </c>
      <c r="B11" s="19" t="s">
        <v>141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2121.0</v>
      </c>
      <c r="B13" s="19" t="s">
        <v>144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2123.0</v>
      </c>
      <c r="B15" s="19" t="s">
        <v>146</v>
      </c>
      <c r="C15" s="11"/>
      <c r="D15" s="11"/>
      <c r="E15" s="11"/>
      <c r="F15" s="11"/>
      <c r="G15" s="11"/>
      <c r="H15" s="23">
        <v>0.0</v>
      </c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2125.0</v>
      </c>
      <c r="B17" s="19" t="s">
        <v>147</v>
      </c>
      <c r="C17" s="11"/>
      <c r="D17" s="11"/>
      <c r="E17" s="11"/>
      <c r="F17" s="11"/>
      <c r="G17" s="11"/>
      <c r="H17" s="20"/>
    </row>
    <row r="18">
      <c r="A18" s="17"/>
      <c r="B18" s="19" t="s">
        <v>149</v>
      </c>
      <c r="C18" s="11"/>
      <c r="D18" s="11"/>
      <c r="E18" s="11"/>
      <c r="F18" s="11"/>
      <c r="G18" s="11"/>
      <c r="H18" s="23">
        <v>0.0</v>
      </c>
    </row>
    <row r="19">
      <c r="A19" s="21">
        <v>2181.0</v>
      </c>
      <c r="B19" s="19" t="s">
        <v>150</v>
      </c>
      <c r="C19" s="11"/>
      <c r="D19" s="11"/>
      <c r="E19" s="11"/>
      <c r="F19" s="11"/>
      <c r="G19" s="11"/>
      <c r="H19" s="23">
        <v>0.0</v>
      </c>
    </row>
    <row r="20">
      <c r="A20" s="17"/>
      <c r="B20" s="11"/>
      <c r="C20" s="11"/>
      <c r="D20" s="11"/>
      <c r="E20" s="11"/>
      <c r="F20" s="11"/>
      <c r="G20" s="11"/>
      <c r="H20" s="23">
        <v>0.0</v>
      </c>
    </row>
    <row r="21">
      <c r="A21" s="21">
        <v>2185.0</v>
      </c>
      <c r="B21" s="19" t="s">
        <v>81</v>
      </c>
      <c r="C21" s="11"/>
      <c r="D21" s="11"/>
      <c r="E21" s="11"/>
      <c r="F21" s="11"/>
      <c r="G21" s="11"/>
      <c r="H21" s="23">
        <v>0.0</v>
      </c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17"/>
      <c r="B23" s="11"/>
      <c r="C23" s="11"/>
      <c r="D23" s="11"/>
      <c r="E23" s="11"/>
      <c r="F23" s="24"/>
      <c r="G23" s="24"/>
      <c r="H23" s="25"/>
    </row>
    <row r="24">
      <c r="A24" s="26"/>
      <c r="B24" s="24"/>
      <c r="C24" s="24"/>
      <c r="D24" s="24"/>
      <c r="E24" s="31"/>
      <c r="F24" s="28" t="s">
        <v>166</v>
      </c>
      <c r="G24" s="13"/>
      <c r="H24" s="14" t="str">
        <f>SUM(H3:H23)</f>
        <v>0</v>
      </c>
    </row>
    <row r="25">
      <c r="A25" s="29"/>
      <c r="B25" s="30"/>
      <c r="C25" s="30"/>
      <c r="D25" s="30"/>
      <c r="E25" s="30"/>
      <c r="F25" s="30"/>
      <c r="G25" s="30"/>
      <c r="H25" s="33"/>
    </row>
    <row r="26">
      <c r="A26" s="34"/>
      <c r="B26" s="35"/>
      <c r="C26" s="35"/>
      <c r="D26" s="35"/>
      <c r="E26" s="35"/>
      <c r="F26" s="35"/>
      <c r="G26" s="35"/>
      <c r="H26" s="36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2300.0</v>
      </c>
      <c r="B2" s="12" t="s">
        <v>15</v>
      </c>
      <c r="C2" s="13"/>
      <c r="D2" s="13"/>
      <c r="E2" s="13"/>
      <c r="F2" s="13"/>
      <c r="G2" s="13"/>
      <c r="H2" s="14"/>
    </row>
    <row r="3">
      <c r="A3" s="6">
        <v>2301.0</v>
      </c>
      <c r="B3" s="7" t="s">
        <v>18</v>
      </c>
      <c r="C3" s="9"/>
      <c r="D3" s="9"/>
      <c r="E3" s="9"/>
      <c r="F3" s="9"/>
      <c r="G3" s="9"/>
      <c r="H3" s="16">
        <v>0.0</v>
      </c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2302.0</v>
      </c>
      <c r="B5" s="19" t="s">
        <v>316</v>
      </c>
      <c r="C5" s="11"/>
      <c r="D5" s="11"/>
      <c r="E5" s="11"/>
      <c r="F5" s="11"/>
      <c r="G5" s="11"/>
      <c r="H5" s="23">
        <v>0.0</v>
      </c>
    </row>
    <row r="6">
      <c r="A6" s="17"/>
      <c r="B6" s="11"/>
      <c r="C6" s="11"/>
      <c r="D6" s="11"/>
      <c r="E6" s="11"/>
      <c r="F6" s="11"/>
      <c r="G6" s="11"/>
      <c r="H6" s="23">
        <v>0.0</v>
      </c>
    </row>
    <row r="7">
      <c r="A7" s="21">
        <v>2303.0</v>
      </c>
      <c r="B7" s="19" t="s">
        <v>319</v>
      </c>
      <c r="C7" s="11"/>
      <c r="D7" s="11"/>
      <c r="E7" s="11"/>
      <c r="F7" s="11"/>
      <c r="G7" s="11"/>
      <c r="H7" s="23">
        <v>0.0</v>
      </c>
    </row>
    <row r="8">
      <c r="A8" s="17"/>
      <c r="B8" s="11"/>
      <c r="C8" s="11"/>
      <c r="D8" s="11"/>
      <c r="E8" s="11"/>
      <c r="F8" s="11"/>
      <c r="G8" s="11"/>
      <c r="H8" s="23">
        <v>0.0</v>
      </c>
    </row>
    <row r="9">
      <c r="A9" s="21">
        <v>2304.0</v>
      </c>
      <c r="B9" s="19" t="s">
        <v>322</v>
      </c>
      <c r="C9" s="11"/>
      <c r="D9" s="11"/>
      <c r="E9" s="11"/>
      <c r="F9" s="11"/>
      <c r="G9" s="11"/>
      <c r="H9" s="23">
        <v>0.0</v>
      </c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2305.0</v>
      </c>
      <c r="B11" s="19" t="s">
        <v>326</v>
      </c>
      <c r="C11" s="11"/>
      <c r="D11" s="11"/>
      <c r="E11" s="11"/>
      <c r="F11" s="11"/>
      <c r="G11" s="11"/>
      <c r="H11" s="23">
        <v>0.0</v>
      </c>
    </row>
    <row r="12">
      <c r="A12" s="17"/>
      <c r="B12" s="11"/>
      <c r="C12" s="11"/>
      <c r="D12" s="11"/>
      <c r="E12" s="11"/>
      <c r="F12" s="11"/>
      <c r="G12" s="11"/>
      <c r="H12" s="23">
        <v>0.0</v>
      </c>
    </row>
    <row r="13">
      <c r="A13" s="17"/>
      <c r="B13" s="11"/>
      <c r="C13" s="11"/>
      <c r="D13" s="11"/>
      <c r="E13" s="11"/>
      <c r="F13" s="24"/>
      <c r="G13" s="24"/>
      <c r="H13" s="25"/>
    </row>
    <row r="14">
      <c r="A14" s="26"/>
      <c r="B14" s="24"/>
      <c r="C14" s="24"/>
      <c r="D14" s="24"/>
      <c r="E14" s="31"/>
      <c r="F14" s="28" t="s">
        <v>330</v>
      </c>
      <c r="G14" s="13"/>
      <c r="H14" s="14" t="str">
        <f>SUM(H3:H13)</f>
        <v>0</v>
      </c>
    </row>
    <row r="15">
      <c r="A15" s="29"/>
      <c r="B15" s="30"/>
      <c r="C15" s="30"/>
      <c r="D15" s="30"/>
      <c r="E15" s="30"/>
      <c r="F15" s="30"/>
      <c r="G15" s="30"/>
      <c r="H15" s="33"/>
    </row>
    <row r="16">
      <c r="A16" s="34"/>
      <c r="B16" s="35"/>
      <c r="C16" s="35"/>
      <c r="D16" s="35"/>
      <c r="E16" s="35"/>
      <c r="F16" s="35"/>
      <c r="G16" s="35"/>
      <c r="H16" s="36"/>
    </row>
    <row r="17">
      <c r="A17" s="5">
        <v>2400.0</v>
      </c>
      <c r="B17" s="38" t="s">
        <v>181</v>
      </c>
      <c r="C17" s="13"/>
      <c r="D17" s="13"/>
      <c r="E17" s="13"/>
      <c r="F17" s="13"/>
      <c r="G17" s="13"/>
      <c r="H17" s="14"/>
    </row>
    <row r="18">
      <c r="A18" s="6">
        <v>2401.0</v>
      </c>
      <c r="B18" s="7" t="s">
        <v>181</v>
      </c>
      <c r="C18" s="9"/>
      <c r="D18" s="9"/>
      <c r="E18" s="9"/>
      <c r="F18" s="9"/>
      <c r="G18" s="9"/>
      <c r="H18" s="16">
        <v>0.0</v>
      </c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24"/>
      <c r="G20" s="24"/>
      <c r="H20" s="25"/>
    </row>
    <row r="21">
      <c r="A21" s="26"/>
      <c r="B21" s="24"/>
      <c r="C21" s="24"/>
      <c r="D21" s="24"/>
      <c r="E21" s="31"/>
      <c r="F21" s="28" t="s">
        <v>345</v>
      </c>
      <c r="G21" s="13"/>
      <c r="H21" s="14" t="str">
        <f>SUM(H18:H20)</f>
        <v>0</v>
      </c>
    </row>
    <row r="22">
      <c r="A22" s="29"/>
      <c r="B22" s="30"/>
      <c r="C22" s="30"/>
      <c r="D22" s="30"/>
      <c r="E22" s="30"/>
      <c r="F22" s="30"/>
      <c r="G22" s="30"/>
      <c r="H22" s="33"/>
    </row>
    <row r="23">
      <c r="A23" s="34"/>
      <c r="B23" s="35"/>
      <c r="C23" s="35"/>
      <c r="D23" s="35"/>
      <c r="E23" s="35"/>
      <c r="F23" s="35"/>
      <c r="G23" s="35"/>
      <c r="H23" s="36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5100.0</v>
      </c>
      <c r="B2" s="12" t="s">
        <v>171</v>
      </c>
      <c r="C2" s="13"/>
      <c r="D2" s="13"/>
      <c r="E2" s="13"/>
      <c r="F2" s="13"/>
      <c r="G2" s="13"/>
      <c r="H2" s="14"/>
    </row>
    <row r="3">
      <c r="A3" s="6">
        <v>5101.0</v>
      </c>
      <c r="B3" s="7" t="s">
        <v>172</v>
      </c>
      <c r="C3" s="9"/>
      <c r="D3" s="9"/>
      <c r="E3" s="9"/>
      <c r="F3" s="9"/>
      <c r="G3" s="9"/>
      <c r="H3" s="16">
        <v>3000.0</v>
      </c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5111.0</v>
      </c>
      <c r="B5" s="19" t="s">
        <v>174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5113.0</v>
      </c>
      <c r="B7" s="19" t="s">
        <v>176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5115.0</v>
      </c>
      <c r="B9" s="19" t="s">
        <v>177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5117.0</v>
      </c>
      <c r="B11" s="19" t="s">
        <v>178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5121.0</v>
      </c>
      <c r="B13" s="19" t="s">
        <v>348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5131.0</v>
      </c>
      <c r="B15" s="19" t="s">
        <v>352</v>
      </c>
      <c r="C15" s="11"/>
      <c r="D15" s="11"/>
      <c r="E15" s="11"/>
      <c r="F15" s="11"/>
      <c r="G15" s="11"/>
      <c r="H15" s="20"/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5141.0</v>
      </c>
      <c r="B17" s="19" t="s">
        <v>353</v>
      </c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5151.0</v>
      </c>
      <c r="B19" s="19" t="s">
        <v>355</v>
      </c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5153.0</v>
      </c>
      <c r="B21" s="19" t="s">
        <v>357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5161.0</v>
      </c>
      <c r="B23" s="19" t="s">
        <v>358</v>
      </c>
      <c r="C23" s="11"/>
      <c r="D23" s="11"/>
      <c r="E23" s="11"/>
      <c r="F23" s="11"/>
      <c r="G23" s="11"/>
      <c r="H23" s="20"/>
    </row>
    <row r="24">
      <c r="A24" s="17"/>
      <c r="B24" s="11"/>
      <c r="C24" s="11"/>
      <c r="D24" s="11"/>
      <c r="E24" s="11"/>
      <c r="F24" s="11"/>
      <c r="G24" s="11"/>
      <c r="H24" s="20"/>
    </row>
    <row r="25">
      <c r="A25" s="21">
        <v>5171.0</v>
      </c>
      <c r="B25" s="19" t="s">
        <v>359</v>
      </c>
      <c r="C25" s="11"/>
      <c r="D25" s="11"/>
      <c r="E25" s="11"/>
      <c r="F25" s="11"/>
      <c r="G25" s="11"/>
      <c r="H25" s="20"/>
    </row>
    <row r="26">
      <c r="A26" s="17"/>
      <c r="B26" s="11"/>
      <c r="C26" s="11"/>
      <c r="D26" s="11"/>
      <c r="E26" s="11"/>
      <c r="F26" s="11"/>
      <c r="G26" s="11"/>
      <c r="H26" s="20"/>
    </row>
    <row r="27">
      <c r="A27" s="21">
        <v>5185.0</v>
      </c>
      <c r="B27" s="19" t="s">
        <v>81</v>
      </c>
      <c r="C27" s="11"/>
      <c r="D27" s="11"/>
      <c r="E27" s="11"/>
      <c r="F27" s="11"/>
      <c r="G27" s="11"/>
      <c r="H27" s="20"/>
    </row>
    <row r="28">
      <c r="A28" s="17"/>
      <c r="B28" s="11"/>
      <c r="C28" s="11"/>
      <c r="D28" s="11"/>
      <c r="E28" s="11"/>
      <c r="F28" s="11"/>
      <c r="G28" s="11"/>
      <c r="H28" s="20"/>
    </row>
    <row r="29">
      <c r="A29" s="17"/>
      <c r="B29" s="11"/>
      <c r="C29" s="11"/>
      <c r="D29" s="11"/>
      <c r="E29" s="11"/>
      <c r="F29" s="24"/>
      <c r="G29" s="24"/>
      <c r="H29" s="25"/>
    </row>
    <row r="30">
      <c r="A30" s="26"/>
      <c r="B30" s="24"/>
      <c r="C30" s="24"/>
      <c r="D30" s="24"/>
      <c r="E30" s="27"/>
      <c r="F30" s="28" t="s">
        <v>361</v>
      </c>
      <c r="G30" s="13"/>
      <c r="H30" s="14" t="str">
        <f>SUM(H3:H29)</f>
        <v>3,000</v>
      </c>
    </row>
    <row r="31">
      <c r="A31" s="29"/>
      <c r="B31" s="30"/>
      <c r="C31" s="30"/>
      <c r="D31" s="30"/>
      <c r="E31" s="30"/>
      <c r="F31" s="30"/>
      <c r="G31" s="30"/>
      <c r="H31" s="33"/>
    </row>
    <row r="32">
      <c r="A32" s="34"/>
      <c r="B32" s="35"/>
      <c r="C32" s="35"/>
      <c r="D32" s="35"/>
      <c r="E32" s="35"/>
      <c r="F32" s="35"/>
      <c r="G32" s="35"/>
      <c r="H32" s="36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  <col customWidth="1" min="9" max="16" width="8.14"/>
    <col customWidth="1" min="17" max="17" width="6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10"/>
      <c r="J1" s="11"/>
      <c r="K1" s="11"/>
      <c r="L1" s="11"/>
      <c r="M1" s="11"/>
      <c r="N1" s="11"/>
      <c r="O1" s="11"/>
      <c r="P1" s="11"/>
      <c r="Q1" s="11"/>
    </row>
    <row r="2">
      <c r="A2" s="5">
        <v>1300.0</v>
      </c>
      <c r="B2" s="12" t="s">
        <v>13</v>
      </c>
      <c r="C2" s="13"/>
      <c r="D2" s="13"/>
      <c r="E2" s="13"/>
      <c r="F2" s="13"/>
      <c r="G2" s="13"/>
      <c r="H2" s="14"/>
      <c r="I2" s="10"/>
      <c r="J2" s="11"/>
      <c r="K2" s="11"/>
      <c r="L2" s="11"/>
      <c r="M2" s="11"/>
      <c r="N2" s="11"/>
      <c r="O2" s="11"/>
      <c r="P2" s="11"/>
      <c r="Q2" s="11"/>
    </row>
    <row r="3">
      <c r="A3" s="6">
        <v>1301.0</v>
      </c>
      <c r="B3" s="7" t="s">
        <v>337</v>
      </c>
      <c r="C3" s="15">
        <v>21.0</v>
      </c>
      <c r="D3" s="9"/>
      <c r="E3" s="9"/>
      <c r="F3" s="7"/>
      <c r="G3" s="9"/>
      <c r="H3" s="16">
        <v>0.0</v>
      </c>
      <c r="I3" s="10"/>
      <c r="J3" s="11"/>
      <c r="K3" s="11"/>
      <c r="L3" s="11"/>
      <c r="M3" s="11"/>
      <c r="N3" s="11"/>
      <c r="O3" s="11"/>
      <c r="P3" s="11"/>
      <c r="Q3" s="11"/>
    </row>
    <row r="4">
      <c r="A4" s="17"/>
      <c r="B4" s="11"/>
      <c r="C4" s="11"/>
      <c r="D4" s="11"/>
      <c r="E4" s="11"/>
      <c r="F4" s="11"/>
      <c r="G4" s="11"/>
      <c r="H4" s="20"/>
      <c r="I4" s="10"/>
      <c r="J4" s="11"/>
      <c r="K4" s="11"/>
      <c r="L4" s="11"/>
      <c r="M4" s="11"/>
      <c r="N4" s="11"/>
      <c r="O4" s="11"/>
      <c r="P4" s="11"/>
      <c r="Q4" s="11"/>
    </row>
    <row r="5">
      <c r="A5" s="21">
        <v>1305.0</v>
      </c>
      <c r="B5" s="19" t="s">
        <v>338</v>
      </c>
      <c r="C5" s="11"/>
      <c r="D5" s="11"/>
      <c r="E5" s="11"/>
      <c r="F5" s="11"/>
      <c r="G5" s="11"/>
      <c r="H5" s="20"/>
      <c r="I5" s="10"/>
      <c r="J5" s="11"/>
      <c r="K5" s="11"/>
      <c r="L5" s="11"/>
      <c r="M5" s="11"/>
      <c r="N5" s="11"/>
      <c r="O5" s="11"/>
      <c r="P5" s="11"/>
      <c r="Q5" s="11"/>
    </row>
    <row r="6">
      <c r="A6" s="17"/>
      <c r="B6" s="11"/>
      <c r="C6" s="11"/>
      <c r="D6" s="11"/>
      <c r="E6" s="11"/>
      <c r="F6" s="11"/>
      <c r="G6" s="11"/>
      <c r="H6" s="20"/>
      <c r="I6" s="10"/>
      <c r="J6" s="11"/>
      <c r="K6" s="11"/>
      <c r="L6" s="11"/>
      <c r="M6" s="11"/>
      <c r="N6" s="11"/>
      <c r="O6" s="11"/>
      <c r="P6" s="11"/>
      <c r="Q6" s="11"/>
    </row>
    <row r="7">
      <c r="A7" s="17"/>
      <c r="B7" s="11"/>
      <c r="C7" s="11"/>
      <c r="D7" s="11"/>
      <c r="E7" s="11"/>
      <c r="F7" s="11"/>
      <c r="G7" s="11"/>
      <c r="H7" s="20"/>
      <c r="I7" s="10"/>
      <c r="J7" s="11"/>
      <c r="K7" s="11"/>
      <c r="L7" s="11"/>
      <c r="M7" s="11"/>
      <c r="N7" s="11"/>
      <c r="O7" s="11"/>
      <c r="P7" s="11"/>
      <c r="Q7" s="11"/>
    </row>
    <row r="8">
      <c r="A8" s="21">
        <v>1306.0</v>
      </c>
      <c r="B8" s="19" t="s">
        <v>342</v>
      </c>
      <c r="C8" s="11"/>
      <c r="D8" s="11"/>
      <c r="E8" s="11"/>
      <c r="F8" s="11"/>
      <c r="G8" s="11"/>
      <c r="H8" s="23">
        <v>0.0</v>
      </c>
      <c r="I8" s="10"/>
      <c r="J8" s="11"/>
      <c r="K8" s="11"/>
      <c r="L8" s="11"/>
      <c r="M8" s="11"/>
      <c r="N8" s="11"/>
      <c r="O8" s="11"/>
      <c r="P8" s="11"/>
      <c r="Q8" s="11"/>
    </row>
    <row r="9">
      <c r="A9" s="17"/>
      <c r="B9" s="11"/>
      <c r="C9" s="11"/>
      <c r="D9" s="11"/>
      <c r="E9" s="11"/>
      <c r="F9" s="11"/>
      <c r="G9" s="11"/>
      <c r="H9" s="20"/>
      <c r="I9" s="10"/>
      <c r="J9" s="11"/>
      <c r="K9" s="11"/>
      <c r="L9" s="11"/>
      <c r="M9" s="11"/>
      <c r="N9" s="11"/>
      <c r="O9" s="11"/>
      <c r="P9" s="11"/>
      <c r="Q9" s="11"/>
    </row>
    <row r="10">
      <c r="A10" s="17"/>
      <c r="B10" s="11"/>
      <c r="C10" s="11"/>
      <c r="D10" s="11"/>
      <c r="E10" s="11"/>
      <c r="F10" s="11"/>
      <c r="G10" s="11"/>
      <c r="H10" s="20"/>
      <c r="I10" s="10"/>
      <c r="J10" s="11"/>
      <c r="K10" s="11"/>
      <c r="L10" s="11"/>
      <c r="M10" s="11"/>
      <c r="N10" s="11"/>
      <c r="O10" s="11"/>
      <c r="P10" s="11"/>
      <c r="Q10" s="11"/>
    </row>
    <row r="11">
      <c r="A11" s="21">
        <v>1307.0</v>
      </c>
      <c r="B11" s="19" t="s">
        <v>185</v>
      </c>
      <c r="C11" s="11"/>
      <c r="D11" s="11"/>
      <c r="E11" s="11"/>
      <c r="F11" s="11"/>
      <c r="G11" s="11"/>
      <c r="H11" s="23">
        <v>0.0</v>
      </c>
      <c r="I11" s="10"/>
      <c r="J11" s="11"/>
      <c r="K11" s="11"/>
      <c r="L11" s="11"/>
      <c r="M11" s="11"/>
      <c r="N11" s="11"/>
      <c r="O11" s="11"/>
      <c r="P11" s="11"/>
      <c r="Q11" s="11"/>
    </row>
    <row r="12">
      <c r="A12" s="17"/>
      <c r="B12" s="11"/>
      <c r="C12" s="11"/>
      <c r="D12" s="11"/>
      <c r="E12" s="11"/>
      <c r="F12" s="11"/>
      <c r="G12" s="11"/>
      <c r="H12" s="20"/>
      <c r="I12" s="10"/>
      <c r="J12" s="11"/>
      <c r="K12" s="11"/>
      <c r="L12" s="11"/>
      <c r="M12" s="11"/>
      <c r="N12" s="11"/>
      <c r="O12" s="11"/>
      <c r="P12" s="11"/>
      <c r="Q12" s="11"/>
    </row>
    <row r="13">
      <c r="A13" s="17"/>
      <c r="B13" s="11"/>
      <c r="C13" s="11"/>
      <c r="D13" s="11"/>
      <c r="E13" s="11"/>
      <c r="F13" s="11"/>
      <c r="G13" s="11"/>
      <c r="H13" s="20"/>
      <c r="I13" s="10"/>
      <c r="J13" s="11"/>
      <c r="K13" s="11"/>
      <c r="L13" s="11"/>
      <c r="M13" s="11"/>
      <c r="N13" s="11"/>
      <c r="O13" s="11"/>
      <c r="P13" s="11"/>
      <c r="Q13" s="11"/>
    </row>
    <row r="14">
      <c r="A14" s="21">
        <v>1311.0</v>
      </c>
      <c r="B14" s="19" t="s">
        <v>347</v>
      </c>
      <c r="C14" s="11"/>
      <c r="D14" s="11"/>
      <c r="E14" s="11"/>
      <c r="F14" s="11"/>
      <c r="G14" s="11"/>
      <c r="H14" s="23">
        <v>2500.0</v>
      </c>
      <c r="I14" s="10"/>
      <c r="J14" s="11"/>
      <c r="K14" s="11"/>
      <c r="L14" s="11"/>
      <c r="M14" s="11"/>
      <c r="N14" s="11"/>
      <c r="O14" s="11"/>
      <c r="P14" s="11"/>
      <c r="Q14" s="11"/>
    </row>
    <row r="15">
      <c r="A15" s="17"/>
      <c r="B15" s="11"/>
      <c r="C15" s="11"/>
      <c r="D15" s="11"/>
      <c r="E15" s="11"/>
      <c r="F15" s="11"/>
      <c r="G15" s="11"/>
      <c r="H15" s="20"/>
      <c r="I15" s="10"/>
      <c r="J15" s="11"/>
      <c r="K15" s="11"/>
      <c r="L15" s="11"/>
      <c r="M15" s="11"/>
      <c r="N15" s="11"/>
      <c r="O15" s="11"/>
      <c r="P15" s="11"/>
      <c r="Q15" s="11"/>
    </row>
    <row r="16">
      <c r="A16" s="17"/>
      <c r="B16" s="11"/>
      <c r="C16" s="11"/>
      <c r="D16" s="11"/>
      <c r="E16" s="11"/>
      <c r="F16" s="11"/>
      <c r="G16" s="11"/>
      <c r="H16" s="20"/>
      <c r="I16" s="10"/>
      <c r="J16" s="11"/>
      <c r="K16" s="11"/>
      <c r="L16" s="11"/>
      <c r="M16" s="11"/>
      <c r="N16" s="11"/>
      <c r="O16" s="11"/>
      <c r="P16" s="11"/>
      <c r="Q16" s="11"/>
    </row>
    <row r="17">
      <c r="A17" s="21">
        <v>1315.0</v>
      </c>
      <c r="B17" s="19" t="s">
        <v>350</v>
      </c>
      <c r="C17" s="11"/>
      <c r="D17" s="11"/>
      <c r="E17" s="11"/>
      <c r="F17" s="11"/>
      <c r="G17" s="11"/>
      <c r="H17" s="23">
        <v>0.0</v>
      </c>
      <c r="I17" s="10"/>
      <c r="J17" s="11"/>
      <c r="K17" s="11"/>
      <c r="L17" s="11"/>
      <c r="M17" s="11"/>
      <c r="N17" s="11"/>
      <c r="O17" s="11"/>
      <c r="P17" s="11"/>
      <c r="Q17" s="11"/>
    </row>
    <row r="18">
      <c r="A18" s="17"/>
      <c r="B18" s="11"/>
      <c r="C18" s="11"/>
      <c r="D18" s="11"/>
      <c r="E18" s="11"/>
      <c r="F18" s="11"/>
      <c r="G18" s="11"/>
      <c r="H18" s="20"/>
      <c r="I18" s="10"/>
      <c r="J18" s="11"/>
      <c r="K18" s="11"/>
      <c r="L18" s="11"/>
      <c r="M18" s="11"/>
      <c r="N18" s="11"/>
      <c r="O18" s="11"/>
      <c r="P18" s="11"/>
      <c r="Q18" s="11"/>
    </row>
    <row r="19">
      <c r="A19" s="17"/>
      <c r="B19" s="11"/>
      <c r="C19" s="11"/>
      <c r="D19" s="11"/>
      <c r="E19" s="11"/>
      <c r="F19" s="11"/>
      <c r="G19" s="11"/>
      <c r="H19" s="20"/>
      <c r="I19" s="10"/>
      <c r="J19" s="11"/>
      <c r="K19" s="11"/>
      <c r="L19" s="11"/>
      <c r="M19" s="11"/>
      <c r="N19" s="11"/>
      <c r="O19" s="11"/>
      <c r="P19" s="11"/>
      <c r="Q19" s="11"/>
    </row>
    <row r="20">
      <c r="A20" s="21">
        <v>1341.0</v>
      </c>
      <c r="B20" s="19" t="s">
        <v>351</v>
      </c>
      <c r="C20" s="11"/>
      <c r="D20" s="11"/>
      <c r="E20" s="11"/>
      <c r="F20" s="11"/>
      <c r="G20" s="11"/>
      <c r="H20" s="23">
        <v>0.0</v>
      </c>
      <c r="I20" s="10"/>
      <c r="J20" s="11"/>
      <c r="K20" s="11"/>
      <c r="L20" s="11"/>
      <c r="M20" s="11"/>
      <c r="N20" s="11"/>
      <c r="O20" s="11"/>
      <c r="P20" s="11"/>
      <c r="Q20" s="11"/>
    </row>
    <row r="21">
      <c r="A21" s="17"/>
      <c r="B21" s="11"/>
      <c r="C21" s="11"/>
      <c r="D21" s="11"/>
      <c r="E21" s="11"/>
      <c r="F21" s="11"/>
      <c r="G21" s="11"/>
      <c r="H21" s="20"/>
      <c r="I21" s="10"/>
      <c r="J21" s="11"/>
      <c r="K21" s="11"/>
      <c r="L21" s="11"/>
      <c r="M21" s="11"/>
      <c r="N21" s="11"/>
      <c r="O21" s="11"/>
      <c r="P21" s="11"/>
      <c r="Q21" s="11"/>
    </row>
    <row r="22">
      <c r="A22" s="17"/>
      <c r="B22" s="11"/>
      <c r="C22" s="11"/>
      <c r="D22" s="11"/>
      <c r="E22" s="11"/>
      <c r="F22" s="11"/>
      <c r="G22" s="11"/>
      <c r="H22" s="20"/>
      <c r="I22" s="10"/>
      <c r="J22" s="11"/>
      <c r="K22" s="11"/>
      <c r="L22" s="11"/>
      <c r="M22" s="11"/>
      <c r="N22" s="11"/>
      <c r="O22" s="11"/>
      <c r="P22" s="11"/>
      <c r="Q22" s="11"/>
    </row>
    <row r="23">
      <c r="A23" s="21">
        <v>1351.0</v>
      </c>
      <c r="B23" s="19" t="s">
        <v>356</v>
      </c>
      <c r="C23" s="11"/>
      <c r="D23" s="11"/>
      <c r="E23" s="11"/>
      <c r="F23" s="11"/>
      <c r="G23" s="11"/>
      <c r="H23" s="23">
        <v>0.0</v>
      </c>
      <c r="I23" s="10"/>
      <c r="J23" s="11"/>
      <c r="K23" s="11"/>
      <c r="L23" s="11"/>
      <c r="M23" s="11"/>
      <c r="N23" s="11"/>
      <c r="O23" s="11"/>
      <c r="P23" s="11"/>
      <c r="Q23" s="11"/>
    </row>
    <row r="24">
      <c r="A24" s="17"/>
      <c r="B24" s="11"/>
      <c r="C24" s="11"/>
      <c r="D24" s="11"/>
      <c r="E24" s="11"/>
      <c r="F24" s="11"/>
      <c r="G24" s="11"/>
      <c r="H24" s="20"/>
      <c r="I24" s="10"/>
      <c r="J24" s="11"/>
      <c r="K24" s="11"/>
      <c r="L24" s="11"/>
      <c r="M24" s="11"/>
      <c r="N24" s="11"/>
      <c r="O24" s="11"/>
      <c r="P24" s="11"/>
      <c r="Q24" s="11"/>
    </row>
    <row r="25">
      <c r="A25" s="17"/>
      <c r="B25" s="11"/>
      <c r="C25" s="11"/>
      <c r="D25" s="11"/>
      <c r="E25" s="11"/>
      <c r="F25" s="11"/>
      <c r="G25" s="11"/>
      <c r="H25" s="20"/>
      <c r="I25" s="10"/>
      <c r="J25" s="11"/>
      <c r="K25" s="11"/>
      <c r="L25" s="11"/>
      <c r="M25" s="11"/>
      <c r="N25" s="11"/>
      <c r="O25" s="11"/>
      <c r="P25" s="11"/>
      <c r="Q25" s="11"/>
    </row>
    <row r="26">
      <c r="A26" s="21">
        <v>1385.0</v>
      </c>
      <c r="B26" s="19" t="s">
        <v>81</v>
      </c>
      <c r="C26" s="11"/>
      <c r="D26" s="11"/>
      <c r="E26" s="11"/>
      <c r="F26" s="11"/>
      <c r="G26" s="11"/>
      <c r="H26" s="23">
        <v>0.0</v>
      </c>
      <c r="I26" s="10"/>
      <c r="J26" s="11"/>
      <c r="K26" s="11"/>
      <c r="L26" s="11"/>
      <c r="M26" s="11"/>
      <c r="N26" s="11"/>
      <c r="O26" s="11"/>
      <c r="P26" s="11"/>
      <c r="Q26" s="11"/>
    </row>
    <row r="27">
      <c r="A27" s="17"/>
      <c r="B27" s="11"/>
      <c r="C27" s="11"/>
      <c r="D27" s="11"/>
      <c r="E27" s="11"/>
      <c r="F27" s="11"/>
      <c r="G27" s="11"/>
      <c r="H27" s="20"/>
      <c r="I27" s="10"/>
      <c r="J27" s="11"/>
      <c r="K27" s="11"/>
      <c r="L27" s="11"/>
      <c r="M27" s="11"/>
      <c r="N27" s="11"/>
      <c r="O27" s="11"/>
      <c r="P27" s="11"/>
      <c r="Q27" s="11"/>
    </row>
    <row r="28">
      <c r="A28" s="17"/>
      <c r="B28" s="11"/>
      <c r="C28" s="11"/>
      <c r="D28" s="11"/>
      <c r="E28" s="11"/>
      <c r="F28" s="24"/>
      <c r="G28" s="24"/>
      <c r="H28" s="25"/>
      <c r="I28" s="10"/>
      <c r="J28" s="11"/>
      <c r="K28" s="11"/>
      <c r="L28" s="11"/>
      <c r="M28" s="11"/>
      <c r="N28" s="11"/>
      <c r="O28" s="11"/>
      <c r="P28" s="11"/>
      <c r="Q28" s="11"/>
    </row>
    <row r="29">
      <c r="A29" s="26"/>
      <c r="B29" s="24"/>
      <c r="C29" s="24"/>
      <c r="D29" s="24"/>
      <c r="E29" s="31"/>
      <c r="F29" s="28" t="s">
        <v>360</v>
      </c>
      <c r="G29" s="13"/>
      <c r="H29" s="14" t="str">
        <f>SUM(H3:H28)</f>
        <v>2,500</v>
      </c>
      <c r="I29" s="10"/>
      <c r="J29" s="11"/>
      <c r="K29" s="11"/>
      <c r="L29" s="11"/>
      <c r="M29" s="11"/>
      <c r="N29" s="11"/>
      <c r="O29" s="11"/>
      <c r="P29" s="11"/>
      <c r="Q29" s="11"/>
    </row>
    <row r="30">
      <c r="A30" s="29"/>
      <c r="B30" s="30"/>
      <c r="C30" s="30"/>
      <c r="D30" s="30"/>
      <c r="E30" s="30"/>
      <c r="F30" s="30"/>
      <c r="G30" s="30"/>
      <c r="H30" s="33"/>
      <c r="I30" s="10"/>
      <c r="J30" s="11"/>
      <c r="K30" s="11"/>
      <c r="L30" s="11"/>
      <c r="M30" s="11"/>
      <c r="N30" s="11"/>
      <c r="O30" s="11"/>
      <c r="P30" s="11"/>
      <c r="Q30" s="11"/>
    </row>
    <row r="31">
      <c r="A31" s="34"/>
      <c r="B31" s="35"/>
      <c r="C31" s="35"/>
      <c r="D31" s="35"/>
      <c r="E31" s="35"/>
      <c r="F31" s="35"/>
      <c r="G31" s="35"/>
      <c r="H31" s="36"/>
      <c r="I31" s="10"/>
      <c r="J31" s="11"/>
      <c r="K31" s="11"/>
      <c r="L31" s="11"/>
      <c r="M31" s="11"/>
      <c r="N31" s="11"/>
      <c r="O31" s="11"/>
      <c r="P31" s="11"/>
      <c r="Q31" s="11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5400.0</v>
      </c>
      <c r="B2" s="12" t="s">
        <v>343</v>
      </c>
      <c r="C2" s="13"/>
      <c r="D2" s="13"/>
      <c r="E2" s="13"/>
      <c r="F2" s="13"/>
      <c r="G2" s="13"/>
      <c r="H2" s="14"/>
    </row>
    <row r="3">
      <c r="A3" s="6">
        <v>5401.0</v>
      </c>
      <c r="B3" s="7" t="s">
        <v>343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5411.0</v>
      </c>
      <c r="B5" s="19" t="s">
        <v>346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24"/>
      <c r="G7" s="24"/>
      <c r="H7" s="25"/>
    </row>
    <row r="8">
      <c r="A8" s="26"/>
      <c r="B8" s="24"/>
      <c r="C8" s="24"/>
      <c r="D8" s="24"/>
      <c r="E8" s="27"/>
      <c r="F8" s="28" t="s">
        <v>349</v>
      </c>
      <c r="G8" s="13"/>
      <c r="H8" s="14" t="str">
        <f>SUM(H3:H7)</f>
        <v>0</v>
      </c>
    </row>
    <row r="9">
      <c r="A9" s="29"/>
      <c r="B9" s="30"/>
      <c r="C9" s="30"/>
      <c r="D9" s="30"/>
      <c r="E9" s="30"/>
      <c r="F9" s="30"/>
      <c r="G9" s="30"/>
      <c r="H9" s="33"/>
    </row>
    <row r="10">
      <c r="A10" s="34"/>
      <c r="B10" s="35"/>
      <c r="C10" s="35"/>
      <c r="D10" s="35"/>
      <c r="E10" s="35"/>
      <c r="F10" s="35"/>
      <c r="G10" s="35"/>
      <c r="H10" s="36"/>
    </row>
    <row r="1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3" t="s">
        <v>7</v>
      </c>
    </row>
    <row r="12">
      <c r="A12" s="5">
        <v>5900.0</v>
      </c>
      <c r="B12" s="12" t="s">
        <v>237</v>
      </c>
      <c r="C12" s="13"/>
      <c r="D12" s="13"/>
      <c r="E12" s="13"/>
      <c r="F12" s="13"/>
      <c r="G12" s="13"/>
      <c r="H12" s="14"/>
    </row>
    <row r="13">
      <c r="A13" s="6">
        <v>5999.0</v>
      </c>
      <c r="B13" s="7" t="s">
        <v>239</v>
      </c>
      <c r="C13" s="9"/>
      <c r="D13" s="9"/>
      <c r="E13" s="9"/>
      <c r="F13" s="9"/>
      <c r="G13" s="9"/>
      <c r="H13" s="18"/>
    </row>
    <row r="14">
      <c r="A14" s="17"/>
      <c r="B14" s="19" t="s">
        <v>240</v>
      </c>
      <c r="C14" s="11"/>
      <c r="D14" s="11"/>
      <c r="E14" s="11"/>
      <c r="F14" s="11"/>
      <c r="G14" s="11"/>
      <c r="H14" s="20"/>
    </row>
    <row r="15">
      <c r="A15" s="17"/>
      <c r="B15" s="19" t="s">
        <v>242</v>
      </c>
      <c r="C15" s="11"/>
      <c r="D15" s="11"/>
      <c r="E15" s="11"/>
      <c r="F15" s="11"/>
      <c r="G15" s="11"/>
      <c r="H15" s="20"/>
    </row>
    <row r="16">
      <c r="A16" s="17"/>
      <c r="B16" s="19" t="s">
        <v>281</v>
      </c>
      <c r="C16" s="11"/>
      <c r="D16" s="11"/>
      <c r="E16" s="11"/>
      <c r="F16" s="11"/>
      <c r="G16" s="11"/>
      <c r="H16" s="20"/>
    </row>
    <row r="17">
      <c r="A17" s="17"/>
      <c r="B17" s="19" t="s">
        <v>283</v>
      </c>
      <c r="C17" s="11"/>
      <c r="D17" s="11"/>
      <c r="E17" s="11"/>
      <c r="F17" s="11"/>
      <c r="G17" s="11"/>
      <c r="H17" s="20"/>
    </row>
    <row r="18">
      <c r="A18" s="17"/>
      <c r="B18" s="19" t="s">
        <v>285</v>
      </c>
      <c r="C18" s="11"/>
      <c r="D18" s="11"/>
      <c r="E18" s="11"/>
      <c r="F18" s="11"/>
      <c r="G18" s="11"/>
      <c r="H18" s="20"/>
    </row>
    <row r="19">
      <c r="A19" s="17"/>
      <c r="B19" s="19" t="s">
        <v>286</v>
      </c>
      <c r="C19" s="11"/>
      <c r="D19" s="11"/>
      <c r="E19" s="11"/>
      <c r="F19" s="11"/>
      <c r="G19" s="11"/>
      <c r="H19" s="20"/>
    </row>
    <row r="20">
      <c r="A20" s="17"/>
      <c r="B20" s="19" t="s">
        <v>288</v>
      </c>
      <c r="C20" s="11"/>
      <c r="D20" s="11"/>
      <c r="E20" s="11"/>
      <c r="F20" s="11"/>
      <c r="G20" s="11"/>
      <c r="H20" s="20"/>
    </row>
    <row r="21">
      <c r="A21" s="17"/>
      <c r="B21" s="19" t="s">
        <v>291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17"/>
      <c r="B23" s="11"/>
      <c r="C23" s="11"/>
      <c r="D23" s="11"/>
      <c r="E23" s="11"/>
      <c r="F23" s="24"/>
      <c r="G23" s="24"/>
      <c r="H23" s="25"/>
    </row>
    <row r="24">
      <c r="A24" s="26"/>
      <c r="B24" s="24"/>
      <c r="C24" s="24"/>
      <c r="D24" s="24"/>
      <c r="E24" s="27"/>
      <c r="F24" s="28" t="s">
        <v>362</v>
      </c>
      <c r="G24" s="13"/>
      <c r="H24" s="14" t="str">
        <f>SUM(H13:H23)</f>
        <v>0</v>
      </c>
    </row>
    <row r="25">
      <c r="A25" s="29"/>
      <c r="B25" s="30"/>
      <c r="C25" s="30"/>
      <c r="D25" s="30"/>
      <c r="E25" s="30"/>
      <c r="F25" s="30"/>
      <c r="G25" s="30"/>
      <c r="H25" s="33"/>
    </row>
    <row r="26">
      <c r="A26" s="34"/>
      <c r="B26" s="35"/>
      <c r="C26" s="35"/>
      <c r="D26" s="35"/>
      <c r="E26" s="35"/>
      <c r="F26" s="35"/>
      <c r="G26" s="35"/>
      <c r="H26" s="36"/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3500.0</v>
      </c>
      <c r="B2" s="12" t="s">
        <v>153</v>
      </c>
      <c r="C2" s="13"/>
      <c r="D2" s="13"/>
      <c r="E2" s="13"/>
      <c r="F2" s="13"/>
      <c r="G2" s="13"/>
      <c r="H2" s="14"/>
    </row>
    <row r="3">
      <c r="A3" s="6">
        <v>3501.0</v>
      </c>
      <c r="B3" s="7" t="s">
        <v>154</v>
      </c>
      <c r="C3" s="7">
        <v>60.0</v>
      </c>
      <c r="D3" s="7">
        <v>1.0</v>
      </c>
      <c r="E3" s="9"/>
      <c r="F3" s="7">
        <v>100.0</v>
      </c>
      <c r="G3" s="9"/>
      <c r="H3" s="18"/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26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3503.0</v>
      </c>
      <c r="B8" s="19" t="s">
        <v>156</v>
      </c>
      <c r="C8" s="19">
        <v>45.0</v>
      </c>
      <c r="D8" s="19">
        <v>1.0</v>
      </c>
      <c r="E8" s="11"/>
      <c r="F8" s="19">
        <v>75.0</v>
      </c>
      <c r="G8" s="11"/>
      <c r="H8" s="20"/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3505.0</v>
      </c>
      <c r="B10" s="19" t="s">
        <v>157</v>
      </c>
      <c r="C10" s="11"/>
      <c r="D10" s="11"/>
      <c r="E10" s="11"/>
      <c r="F10" s="11"/>
      <c r="G10" s="11"/>
      <c r="H10" s="20"/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3511.0</v>
      </c>
      <c r="B12" s="19" t="s">
        <v>158</v>
      </c>
      <c r="C12" s="19">
        <v>60.0</v>
      </c>
      <c r="D12" s="19">
        <v>1.0</v>
      </c>
      <c r="E12" s="11"/>
      <c r="F12" s="19">
        <v>75.0</v>
      </c>
      <c r="G12" s="11"/>
      <c r="H12" s="20"/>
    </row>
    <row r="13">
      <c r="A13" s="17"/>
      <c r="B13" s="19" t="s">
        <v>23</v>
      </c>
      <c r="C13" s="11"/>
      <c r="D13" s="11"/>
      <c r="E13" s="11"/>
      <c r="F13" s="11"/>
      <c r="G13" s="11"/>
      <c r="H13" s="20"/>
    </row>
    <row r="14">
      <c r="A14" s="17"/>
      <c r="B14" s="19" t="s">
        <v>25</v>
      </c>
      <c r="C14" s="11"/>
      <c r="D14" s="11"/>
      <c r="E14" s="11"/>
      <c r="F14" s="11"/>
      <c r="G14" s="11"/>
      <c r="H14" s="20"/>
    </row>
    <row r="15">
      <c r="A15" s="17"/>
      <c r="B15" s="19" t="s">
        <v>26</v>
      </c>
      <c r="C15" s="11"/>
      <c r="D15" s="11"/>
      <c r="E15" s="11"/>
      <c r="F15" s="11"/>
      <c r="G15" s="11"/>
      <c r="H15" s="20"/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3531.0</v>
      </c>
      <c r="B17" s="19" t="s">
        <v>159</v>
      </c>
      <c r="C17" s="19">
        <v>5.0</v>
      </c>
      <c r="D17" s="19">
        <v>1.0</v>
      </c>
      <c r="E17" s="11"/>
      <c r="F17" s="19">
        <v>100.0</v>
      </c>
      <c r="G17" s="11"/>
      <c r="H17" s="20"/>
    </row>
    <row r="18">
      <c r="A18" s="17"/>
      <c r="B18" s="19" t="s">
        <v>160</v>
      </c>
      <c r="C18" s="19">
        <v>5.0</v>
      </c>
      <c r="D18" s="19">
        <v>1.0</v>
      </c>
      <c r="E18" s="11"/>
      <c r="F18" s="19">
        <v>100.0</v>
      </c>
      <c r="G18" s="11"/>
      <c r="H18" s="20"/>
    </row>
    <row r="19">
      <c r="A19" s="17"/>
      <c r="B19" s="19" t="s">
        <v>161</v>
      </c>
      <c r="C19" s="19">
        <v>5.0</v>
      </c>
      <c r="D19" s="19">
        <v>1.0</v>
      </c>
      <c r="E19" s="11"/>
      <c r="F19" s="19">
        <v>100.0</v>
      </c>
      <c r="G19" s="11"/>
      <c r="H19" s="20"/>
    </row>
    <row r="20">
      <c r="A20" s="17"/>
      <c r="B20" s="19" t="s">
        <v>162</v>
      </c>
      <c r="C20" s="19">
        <v>5.0</v>
      </c>
      <c r="D20" s="19">
        <v>1.0</v>
      </c>
      <c r="E20" s="11"/>
      <c r="F20" s="19">
        <v>100.0</v>
      </c>
      <c r="G20" s="11"/>
      <c r="H20" s="20"/>
    </row>
    <row r="21">
      <c r="A21" s="17"/>
      <c r="B21" s="19" t="s">
        <v>164</v>
      </c>
      <c r="C21" s="19">
        <v>5.0</v>
      </c>
      <c r="D21" s="19">
        <v>1.0</v>
      </c>
      <c r="E21" s="11"/>
      <c r="F21" s="19">
        <v>100.0</v>
      </c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3551.0</v>
      </c>
      <c r="B23" s="19" t="s">
        <v>165</v>
      </c>
      <c r="C23" s="11"/>
      <c r="D23" s="11"/>
      <c r="E23" s="11"/>
      <c r="F23" s="11"/>
      <c r="G23" s="11"/>
      <c r="H23" s="20"/>
    </row>
    <row r="24">
      <c r="A24" s="17"/>
      <c r="B24" s="19" t="s">
        <v>167</v>
      </c>
      <c r="C24" s="19">
        <v>5.0</v>
      </c>
      <c r="D24" s="19">
        <v>1.0</v>
      </c>
      <c r="E24" s="11"/>
      <c r="F24" s="19">
        <v>1000.0</v>
      </c>
      <c r="G24" s="11"/>
      <c r="H24" s="20"/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21">
        <v>3571.0</v>
      </c>
      <c r="B26" s="19" t="s">
        <v>168</v>
      </c>
      <c r="C26" s="11"/>
      <c r="D26" s="11"/>
      <c r="E26" s="11"/>
      <c r="F26" s="11"/>
      <c r="G26" s="11"/>
      <c r="H26" s="20"/>
    </row>
    <row r="27">
      <c r="A27" s="17"/>
      <c r="B27" s="11"/>
      <c r="C27" s="11"/>
      <c r="D27" s="11"/>
      <c r="E27" s="11"/>
      <c r="F27" s="11"/>
      <c r="G27" s="11"/>
      <c r="H27" s="20"/>
    </row>
    <row r="28">
      <c r="A28" s="21">
        <v>3581.0</v>
      </c>
      <c r="B28" s="19" t="s">
        <v>363</v>
      </c>
      <c r="C28" s="19">
        <v>5.0</v>
      </c>
      <c r="D28" s="19">
        <v>6.0</v>
      </c>
      <c r="E28" s="11"/>
      <c r="F28" s="19">
        <v>1000.0</v>
      </c>
      <c r="G28" s="11"/>
      <c r="H28" s="20"/>
    </row>
    <row r="29">
      <c r="A29" s="17"/>
      <c r="B29" s="11"/>
      <c r="C29" s="11"/>
      <c r="D29" s="11"/>
      <c r="E29" s="11"/>
      <c r="F29" s="11"/>
      <c r="G29" s="11"/>
      <c r="H29" s="20"/>
    </row>
    <row r="30">
      <c r="A30" s="21">
        <v>3583.0</v>
      </c>
      <c r="B30" s="19" t="s">
        <v>364</v>
      </c>
      <c r="C30" s="11"/>
      <c r="D30" s="11"/>
      <c r="E30" s="11"/>
      <c r="F30" s="11"/>
      <c r="G30" s="11"/>
      <c r="H30" s="20"/>
    </row>
    <row r="31">
      <c r="A31" s="17"/>
      <c r="B31" s="11"/>
      <c r="C31" s="11"/>
      <c r="D31" s="11"/>
      <c r="E31" s="11"/>
      <c r="F31" s="11"/>
      <c r="G31" s="11"/>
      <c r="H31" s="20"/>
    </row>
    <row r="32">
      <c r="A32" s="21">
        <v>3584.0</v>
      </c>
      <c r="B32" s="19" t="s">
        <v>365</v>
      </c>
      <c r="C32" s="11"/>
      <c r="D32" s="11"/>
      <c r="E32" s="11"/>
      <c r="F32" s="11"/>
      <c r="G32" s="11"/>
      <c r="H32" s="20"/>
    </row>
    <row r="33">
      <c r="A33" s="17"/>
      <c r="B33" s="11"/>
      <c r="C33" s="11"/>
      <c r="D33" s="11"/>
      <c r="E33" s="11"/>
      <c r="F33" s="11"/>
      <c r="G33" s="11"/>
      <c r="H33" s="20"/>
    </row>
    <row r="34">
      <c r="A34" s="21">
        <v>3585.0</v>
      </c>
      <c r="B34" s="19" t="s">
        <v>81</v>
      </c>
      <c r="C34" s="11"/>
      <c r="D34" s="11"/>
      <c r="E34" s="11"/>
      <c r="F34" s="11"/>
      <c r="G34" s="11"/>
      <c r="H34" s="20"/>
    </row>
    <row r="35">
      <c r="A35" s="17"/>
      <c r="B35" s="11"/>
      <c r="C35" s="11"/>
      <c r="D35" s="11"/>
      <c r="E35" s="11"/>
      <c r="F35" s="11"/>
      <c r="G35" s="11"/>
      <c r="H35" s="20"/>
    </row>
    <row r="36">
      <c r="A36" s="17"/>
      <c r="B36" s="11"/>
      <c r="C36" s="11"/>
      <c r="D36" s="11"/>
      <c r="E36" s="11"/>
      <c r="F36" s="24"/>
      <c r="G36" s="24"/>
      <c r="H36" s="25"/>
    </row>
    <row r="37">
      <c r="A37" s="26"/>
      <c r="B37" s="24"/>
      <c r="C37" s="24"/>
      <c r="D37" s="24"/>
      <c r="E37" s="27"/>
      <c r="F37" s="28" t="s">
        <v>251</v>
      </c>
      <c r="G37" s="13"/>
      <c r="H37" s="14" t="str">
        <f>SUM(H3:H36)</f>
        <v>0</v>
      </c>
    </row>
    <row r="38">
      <c r="A38" s="29"/>
      <c r="B38" s="30"/>
      <c r="C38" s="30"/>
      <c r="D38" s="30"/>
      <c r="E38" s="30"/>
      <c r="F38" s="30"/>
      <c r="G38" s="30"/>
      <c r="H38" s="33"/>
    </row>
    <row r="39">
      <c r="A39" s="34"/>
      <c r="B39" s="35"/>
      <c r="C39" s="35"/>
      <c r="D39" s="35"/>
      <c r="E39" s="35"/>
      <c r="F39" s="35"/>
      <c r="G39" s="35"/>
      <c r="H39" s="36"/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3600.0</v>
      </c>
      <c r="B2" s="12" t="s">
        <v>85</v>
      </c>
      <c r="C2" s="13"/>
      <c r="D2" s="13"/>
      <c r="E2" s="13"/>
      <c r="F2" s="13"/>
      <c r="G2" s="13"/>
      <c r="H2" s="14"/>
    </row>
    <row r="3">
      <c r="A3" s="6">
        <v>3601.0</v>
      </c>
      <c r="B3" s="7" t="s">
        <v>88</v>
      </c>
      <c r="C3" s="7">
        <v>2.0</v>
      </c>
      <c r="D3" s="7">
        <v>1.0</v>
      </c>
      <c r="E3" s="9"/>
      <c r="F3" s="7">
        <v>100.0</v>
      </c>
      <c r="G3" s="9"/>
      <c r="H3" s="16" t="s">
        <v>42</v>
      </c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3611.0</v>
      </c>
      <c r="B5" s="19" t="s">
        <v>91</v>
      </c>
      <c r="C5" s="11"/>
      <c r="D5" s="11"/>
      <c r="E5" s="11"/>
      <c r="F5" s="11"/>
      <c r="G5" s="11"/>
      <c r="H5" s="20"/>
    </row>
    <row r="6">
      <c r="A6" s="17"/>
      <c r="B6" s="19" t="s">
        <v>92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3621.0</v>
      </c>
      <c r="B8" s="19" t="s">
        <v>103</v>
      </c>
      <c r="C8" s="11"/>
      <c r="D8" s="11"/>
      <c r="E8" s="11"/>
      <c r="F8" s="11"/>
      <c r="G8" s="11"/>
      <c r="H8" s="20"/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3631.0</v>
      </c>
      <c r="B10" s="19" t="s">
        <v>106</v>
      </c>
      <c r="C10" s="11"/>
      <c r="D10" s="11"/>
      <c r="E10" s="11"/>
      <c r="F10" s="11"/>
      <c r="G10" s="11"/>
      <c r="H10" s="20"/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3641.0</v>
      </c>
      <c r="B12" s="19" t="s">
        <v>111</v>
      </c>
      <c r="C12" s="11"/>
      <c r="D12" s="11"/>
      <c r="E12" s="11"/>
      <c r="F12" s="11"/>
      <c r="G12" s="11"/>
      <c r="H12" s="20"/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3645.0</v>
      </c>
      <c r="B14" s="19" t="s">
        <v>115</v>
      </c>
      <c r="C14" s="11"/>
      <c r="D14" s="11"/>
      <c r="E14" s="11"/>
      <c r="F14" s="11"/>
      <c r="G14" s="11"/>
      <c r="H14" s="20"/>
    </row>
    <row r="15">
      <c r="A15" s="17"/>
      <c r="B15" s="11"/>
      <c r="C15" s="11"/>
      <c r="D15" s="11"/>
      <c r="E15" s="11"/>
      <c r="F15" s="11"/>
      <c r="G15" s="11"/>
      <c r="H15" s="20"/>
    </row>
    <row r="16">
      <c r="A16" s="21">
        <v>3651.0</v>
      </c>
      <c r="B16" s="19" t="s">
        <v>120</v>
      </c>
      <c r="C16" s="11"/>
      <c r="D16" s="11"/>
      <c r="E16" s="11"/>
      <c r="F16" s="11"/>
      <c r="G16" s="11"/>
      <c r="H16" s="20"/>
    </row>
    <row r="17">
      <c r="A17" s="17"/>
      <c r="B17" s="11"/>
      <c r="C17" s="11"/>
      <c r="D17" s="11"/>
      <c r="E17" s="11"/>
      <c r="F17" s="11"/>
      <c r="G17" s="11"/>
      <c r="H17" s="20"/>
    </row>
    <row r="18">
      <c r="A18" s="21">
        <v>3653.0</v>
      </c>
      <c r="B18" s="19" t="s">
        <v>123</v>
      </c>
      <c r="C18" s="11"/>
      <c r="D18" s="11"/>
      <c r="E18" s="11"/>
      <c r="F18" s="11"/>
      <c r="G18" s="11"/>
      <c r="H18" s="20"/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21">
        <v>3655.0</v>
      </c>
      <c r="B20" s="19" t="s">
        <v>125</v>
      </c>
      <c r="C20" s="11"/>
      <c r="D20" s="11"/>
      <c r="E20" s="11"/>
      <c r="F20" s="11"/>
      <c r="G20" s="11"/>
      <c r="H20" s="20"/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3657.0</v>
      </c>
      <c r="B22" s="19" t="s">
        <v>128</v>
      </c>
      <c r="C22" s="11"/>
      <c r="D22" s="11"/>
      <c r="E22" s="11"/>
      <c r="F22" s="11"/>
      <c r="G22" s="11"/>
      <c r="H22" s="20"/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3661.0</v>
      </c>
      <c r="B24" s="19" t="s">
        <v>131</v>
      </c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21">
        <v>3671.0</v>
      </c>
      <c r="B26" s="19" t="s">
        <v>134</v>
      </c>
      <c r="C26" s="11"/>
      <c r="D26" s="11"/>
      <c r="E26" s="11"/>
      <c r="F26" s="11"/>
      <c r="G26" s="11"/>
      <c r="H26" s="20"/>
    </row>
    <row r="27">
      <c r="A27" s="17"/>
      <c r="B27" s="11"/>
      <c r="C27" s="11"/>
      <c r="D27" s="11"/>
      <c r="E27" s="11"/>
      <c r="F27" s="11"/>
      <c r="G27" s="11"/>
      <c r="H27" s="20"/>
    </row>
    <row r="28">
      <c r="A28" s="21">
        <v>3683.0</v>
      </c>
      <c r="B28" s="19" t="s">
        <v>136</v>
      </c>
      <c r="C28" s="11"/>
      <c r="D28" s="11"/>
      <c r="E28" s="11"/>
      <c r="F28" s="11"/>
      <c r="G28" s="11"/>
      <c r="H28" s="20"/>
    </row>
    <row r="29">
      <c r="A29" s="17"/>
      <c r="B29" s="11"/>
      <c r="C29" s="11"/>
      <c r="D29" s="11"/>
      <c r="E29" s="11"/>
      <c r="F29" s="11"/>
      <c r="G29" s="11"/>
      <c r="H29" s="20"/>
    </row>
    <row r="30">
      <c r="A30" s="21">
        <v>3685.0</v>
      </c>
      <c r="B30" s="19" t="s">
        <v>81</v>
      </c>
      <c r="C30" s="11"/>
      <c r="D30" s="11"/>
      <c r="E30" s="11"/>
      <c r="F30" s="11"/>
      <c r="G30" s="11"/>
      <c r="H30" s="20"/>
    </row>
    <row r="31">
      <c r="A31" s="17"/>
      <c r="B31" s="22" t="s">
        <v>138</v>
      </c>
      <c r="C31" s="11"/>
      <c r="D31" s="11"/>
      <c r="E31" s="11"/>
      <c r="F31" s="11"/>
      <c r="G31" s="11"/>
      <c r="H31" s="23">
        <v>4500.0</v>
      </c>
    </row>
    <row r="32">
      <c r="A32" s="17"/>
      <c r="B32" s="22" t="s">
        <v>140</v>
      </c>
      <c r="C32" s="11"/>
      <c r="D32" s="11"/>
      <c r="E32" s="11"/>
      <c r="F32" s="11"/>
      <c r="G32" s="11"/>
      <c r="H32" s="20"/>
    </row>
    <row r="33">
      <c r="A33" s="17"/>
      <c r="B33" s="22" t="s">
        <v>180</v>
      </c>
      <c r="C33" s="11"/>
      <c r="D33" s="11"/>
      <c r="E33" s="11"/>
      <c r="F33" s="11"/>
      <c r="G33" s="11"/>
      <c r="H33" s="20"/>
    </row>
    <row r="34">
      <c r="A34" s="17"/>
      <c r="B34" s="22" t="s">
        <v>182</v>
      </c>
      <c r="C34" s="11"/>
      <c r="D34" s="11"/>
      <c r="E34" s="11"/>
      <c r="F34" s="11"/>
      <c r="G34" s="11"/>
      <c r="H34" s="20"/>
    </row>
    <row r="35">
      <c r="A35" s="17"/>
      <c r="B35" s="22" t="s">
        <v>183</v>
      </c>
      <c r="C35" s="11"/>
      <c r="D35" s="11"/>
      <c r="E35" s="11"/>
      <c r="F35" s="11"/>
      <c r="G35" s="11"/>
      <c r="H35" s="20"/>
    </row>
    <row r="36">
      <c r="A36" s="17"/>
      <c r="B36" s="22" t="s">
        <v>184</v>
      </c>
      <c r="C36" s="11"/>
      <c r="D36" s="11"/>
      <c r="E36" s="11"/>
      <c r="F36" s="11"/>
      <c r="G36" s="11"/>
      <c r="H36" s="20"/>
    </row>
    <row r="37">
      <c r="A37" s="17"/>
      <c r="B37" s="22" t="s">
        <v>243</v>
      </c>
      <c r="C37" s="11"/>
      <c r="D37" s="11"/>
      <c r="E37" s="11"/>
      <c r="F37" s="11"/>
      <c r="G37" s="11"/>
      <c r="H37" s="20"/>
    </row>
    <row r="38">
      <c r="A38" s="17"/>
      <c r="B38" s="22" t="s">
        <v>245</v>
      </c>
      <c r="C38" s="11"/>
      <c r="D38" s="11"/>
      <c r="E38" s="11"/>
      <c r="F38" s="11"/>
      <c r="G38" s="11"/>
      <c r="H38" s="20"/>
    </row>
    <row r="39">
      <c r="A39" s="17"/>
      <c r="B39" s="22" t="s">
        <v>247</v>
      </c>
      <c r="C39" s="11"/>
      <c r="D39" s="11"/>
      <c r="E39" s="11"/>
      <c r="F39" s="11"/>
      <c r="G39" s="11"/>
      <c r="H39" s="20"/>
    </row>
    <row r="40">
      <c r="A40" s="17"/>
      <c r="B40" s="22" t="s">
        <v>249</v>
      </c>
      <c r="C40" s="11"/>
      <c r="D40" s="11"/>
      <c r="E40" s="11"/>
      <c r="F40" s="24"/>
      <c r="G40" s="24"/>
      <c r="H40" s="25"/>
    </row>
    <row r="41">
      <c r="A41" s="26"/>
      <c r="B41" s="24"/>
      <c r="C41" s="24"/>
      <c r="D41" s="24"/>
      <c r="E41" s="27"/>
      <c r="F41" s="28" t="s">
        <v>251</v>
      </c>
      <c r="G41" s="13"/>
      <c r="H41" s="14" t="str">
        <f>SUM(H3:H32)</f>
        <v>4,500</v>
      </c>
    </row>
    <row r="42">
      <c r="A42" s="29"/>
      <c r="B42" s="30"/>
      <c r="C42" s="30"/>
      <c r="D42" s="30"/>
      <c r="E42" s="30"/>
      <c r="F42" s="30"/>
      <c r="G42" s="30"/>
      <c r="H42" s="33"/>
    </row>
    <row r="43">
      <c r="A43" s="34"/>
      <c r="B43" s="35"/>
      <c r="C43" s="35"/>
      <c r="D43" s="35"/>
      <c r="E43" s="35"/>
      <c r="F43" s="35"/>
      <c r="G43" s="35"/>
      <c r="H43" s="36"/>
    </row>
    <row r="44">
      <c r="A44" s="40"/>
      <c r="B44" s="41"/>
      <c r="C44" s="41"/>
      <c r="D44" s="41"/>
      <c r="E44" s="41"/>
      <c r="F44" s="41"/>
      <c r="G44" s="41"/>
      <c r="H44" s="42"/>
    </row>
  </sheetData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6700.0</v>
      </c>
      <c r="B2" s="12" t="s">
        <v>377</v>
      </c>
      <c r="C2" s="13"/>
      <c r="D2" s="13"/>
      <c r="E2" s="13"/>
      <c r="F2" s="13"/>
      <c r="G2" s="13"/>
      <c r="H2" s="14"/>
    </row>
    <row r="3">
      <c r="A3" s="6">
        <v>6701.0</v>
      </c>
      <c r="B3" s="7" t="s">
        <v>379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6702.0</v>
      </c>
      <c r="B5" s="19" t="s">
        <v>380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6703.0</v>
      </c>
      <c r="B7" s="19" t="s">
        <v>381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6704.0</v>
      </c>
      <c r="B9" s="19" t="s">
        <v>382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6705.0</v>
      </c>
      <c r="B11" s="19" t="s">
        <v>383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6706.0</v>
      </c>
      <c r="B13" s="19" t="s">
        <v>384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6707.0</v>
      </c>
      <c r="B15" s="19" t="s">
        <v>385</v>
      </c>
      <c r="C15" s="11"/>
      <c r="D15" s="11"/>
      <c r="E15" s="11"/>
      <c r="F15" s="11"/>
      <c r="G15" s="11"/>
      <c r="H15" s="20"/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6708.0</v>
      </c>
      <c r="B17" s="19" t="s">
        <v>386</v>
      </c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6709.0</v>
      </c>
      <c r="B19" s="19" t="s">
        <v>387</v>
      </c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6710.0</v>
      </c>
      <c r="B21" s="19" t="s">
        <v>388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6785.0</v>
      </c>
      <c r="B23" s="19" t="s">
        <v>81</v>
      </c>
      <c r="C23" s="11"/>
      <c r="D23" s="11"/>
      <c r="E23" s="11"/>
      <c r="F23" s="11"/>
      <c r="G23" s="11"/>
      <c r="H23" s="20"/>
    </row>
    <row r="24">
      <c r="A24" s="17"/>
      <c r="B24" s="11"/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24"/>
      <c r="G25" s="24"/>
      <c r="H25" s="25"/>
    </row>
    <row r="26">
      <c r="A26" s="26"/>
      <c r="B26" s="24"/>
      <c r="C26" s="24"/>
      <c r="D26" s="24"/>
      <c r="E26" s="27"/>
      <c r="F26" s="28" t="s">
        <v>389</v>
      </c>
      <c r="G26" s="13"/>
      <c r="H26" s="14" t="str">
        <f>SUM(H3:H25)</f>
        <v>0</v>
      </c>
    </row>
    <row r="27">
      <c r="A27" s="29"/>
      <c r="B27" s="30"/>
      <c r="C27" s="30"/>
      <c r="D27" s="30"/>
      <c r="E27" s="30"/>
      <c r="F27" s="30"/>
      <c r="G27" s="30"/>
      <c r="H27" s="33"/>
    </row>
    <row r="28">
      <c r="A28" s="34"/>
      <c r="B28" s="35"/>
      <c r="C28" s="35"/>
      <c r="D28" s="35"/>
      <c r="E28" s="35"/>
      <c r="F28" s="35"/>
      <c r="G28" s="35"/>
      <c r="H28" s="36"/>
    </row>
  </sheetData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6500.0</v>
      </c>
      <c r="B2" s="12" t="s">
        <v>258</v>
      </c>
      <c r="C2" s="13"/>
      <c r="D2" s="13"/>
      <c r="E2" s="13"/>
      <c r="F2" s="13"/>
      <c r="G2" s="13"/>
      <c r="H2" s="14"/>
    </row>
    <row r="3">
      <c r="A3" s="6">
        <v>6501.0</v>
      </c>
      <c r="B3" s="7" t="s">
        <v>260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6502.0</v>
      </c>
      <c r="B5" s="19" t="s">
        <v>261</v>
      </c>
      <c r="C5" s="11"/>
      <c r="D5" s="11"/>
      <c r="E5" s="11"/>
      <c r="F5" s="11"/>
      <c r="G5" s="11"/>
      <c r="H5" s="23">
        <v>2500.0</v>
      </c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6503.0</v>
      </c>
      <c r="B7" s="19" t="s">
        <v>264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6504.0</v>
      </c>
      <c r="B9" s="19" t="s">
        <v>372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6585.0</v>
      </c>
      <c r="B11" s="19" t="s">
        <v>81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17"/>
      <c r="B13" s="11"/>
      <c r="C13" s="11"/>
      <c r="D13" s="11"/>
      <c r="E13" s="11"/>
      <c r="F13" s="24"/>
      <c r="G13" s="24"/>
      <c r="H13" s="25"/>
    </row>
    <row r="14">
      <c r="A14" s="26"/>
      <c r="B14" s="24"/>
      <c r="C14" s="24"/>
      <c r="D14" s="24"/>
      <c r="E14" s="27"/>
      <c r="F14" s="28" t="s">
        <v>374</v>
      </c>
      <c r="G14" s="13"/>
      <c r="H14" s="14" t="str">
        <f>SUM(H3:H13)</f>
        <v>2,500</v>
      </c>
    </row>
    <row r="15">
      <c r="A15" s="29"/>
      <c r="B15" s="30"/>
      <c r="C15" s="30"/>
      <c r="D15" s="30"/>
      <c r="E15" s="30"/>
      <c r="F15" s="30"/>
      <c r="G15" s="30"/>
      <c r="H15" s="33"/>
    </row>
    <row r="16">
      <c r="A16" s="34"/>
      <c r="B16" s="35"/>
      <c r="C16" s="35"/>
      <c r="D16" s="35"/>
      <c r="E16" s="35"/>
      <c r="F16" s="35"/>
      <c r="G16" s="35"/>
      <c r="H16" s="36"/>
    </row>
    <row r="17">
      <c r="A17" s="45"/>
      <c r="B17" s="9"/>
      <c r="C17" s="9"/>
      <c r="D17" s="9"/>
      <c r="E17" s="9"/>
      <c r="F17" s="9"/>
      <c r="G17" s="9"/>
      <c r="H17" s="9"/>
    </row>
    <row r="18">
      <c r="A18" s="44"/>
      <c r="B18" s="11"/>
      <c r="C18" s="11"/>
      <c r="D18" s="11"/>
      <c r="E18" s="11"/>
      <c r="F18" s="11"/>
      <c r="G18" s="11"/>
      <c r="H18" s="11"/>
    </row>
    <row r="19">
      <c r="A19" s="44"/>
      <c r="B19" s="11"/>
      <c r="C19" s="11"/>
      <c r="D19" s="11"/>
      <c r="E19" s="11"/>
      <c r="F19" s="11"/>
      <c r="G19" s="11"/>
      <c r="H19" s="11"/>
    </row>
    <row r="20">
      <c r="A20" s="44"/>
      <c r="B20" s="11"/>
      <c r="C20" s="11"/>
      <c r="D20" s="11"/>
      <c r="E20" s="11"/>
      <c r="F20" s="11"/>
      <c r="G20" s="11"/>
      <c r="H20" s="11"/>
    </row>
  </sheetData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4100.0</v>
      </c>
      <c r="B2" s="12" t="s">
        <v>148</v>
      </c>
      <c r="C2" s="13"/>
      <c r="D2" s="13"/>
      <c r="E2" s="13"/>
      <c r="F2" s="13"/>
      <c r="G2" s="13"/>
      <c r="H2" s="14"/>
    </row>
    <row r="3">
      <c r="A3" s="6">
        <v>4101.0</v>
      </c>
      <c r="B3" s="7" t="s">
        <v>148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4185.0</v>
      </c>
      <c r="B5" s="19" t="s">
        <v>81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24"/>
      <c r="G7" s="24"/>
      <c r="H7" s="25"/>
    </row>
    <row r="8">
      <c r="A8" s="26"/>
      <c r="B8" s="24"/>
      <c r="C8" s="24"/>
      <c r="D8" s="24"/>
      <c r="E8" s="27"/>
      <c r="F8" s="28" t="s">
        <v>155</v>
      </c>
      <c r="G8" s="13"/>
      <c r="H8" s="14" t="str">
        <f>SUM(H3:H7)</f>
        <v>0</v>
      </c>
    </row>
    <row r="9">
      <c r="A9" s="29"/>
      <c r="B9" s="30"/>
      <c r="C9" s="30"/>
      <c r="D9" s="30"/>
      <c r="E9" s="30"/>
      <c r="F9" s="30"/>
      <c r="G9" s="30"/>
      <c r="H9" s="33"/>
    </row>
    <row r="10">
      <c r="A10" s="34"/>
      <c r="B10" s="35"/>
      <c r="C10" s="35"/>
      <c r="D10" s="35"/>
      <c r="E10" s="35"/>
      <c r="F10" s="35"/>
      <c r="G10" s="35"/>
      <c r="H10" s="36"/>
    </row>
    <row r="1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3" t="s">
        <v>7</v>
      </c>
    </row>
    <row r="12">
      <c r="A12" s="5">
        <v>4900.0</v>
      </c>
      <c r="B12" s="12" t="s">
        <v>237</v>
      </c>
      <c r="C12" s="13"/>
      <c r="D12" s="13"/>
      <c r="E12" s="13"/>
      <c r="F12" s="13"/>
      <c r="G12" s="13"/>
      <c r="H12" s="14"/>
    </row>
    <row r="13">
      <c r="A13" s="6">
        <v>4999.0</v>
      </c>
      <c r="B13" s="7" t="s">
        <v>239</v>
      </c>
      <c r="C13" s="9"/>
      <c r="D13" s="9"/>
      <c r="E13" s="9"/>
      <c r="F13" s="9"/>
      <c r="G13" s="9"/>
      <c r="H13" s="18"/>
    </row>
    <row r="14">
      <c r="A14" s="17"/>
      <c r="B14" s="19" t="s">
        <v>240</v>
      </c>
      <c r="C14" s="11"/>
      <c r="D14" s="11"/>
      <c r="E14" s="11"/>
      <c r="F14" s="11"/>
      <c r="G14" s="11"/>
      <c r="H14" s="20"/>
    </row>
    <row r="15">
      <c r="A15" s="17"/>
      <c r="B15" s="19" t="s">
        <v>242</v>
      </c>
      <c r="C15" s="11"/>
      <c r="D15" s="11"/>
      <c r="E15" s="11"/>
      <c r="F15" s="11"/>
      <c r="G15" s="11"/>
      <c r="H15" s="20"/>
    </row>
    <row r="16">
      <c r="A16" s="17"/>
      <c r="B16" s="19" t="s">
        <v>281</v>
      </c>
      <c r="C16" s="11"/>
      <c r="D16" s="11"/>
      <c r="E16" s="11"/>
      <c r="F16" s="11"/>
      <c r="G16" s="11"/>
      <c r="H16" s="20"/>
    </row>
    <row r="17">
      <c r="A17" s="17"/>
      <c r="B17" s="19" t="s">
        <v>283</v>
      </c>
      <c r="C17" s="11"/>
      <c r="D17" s="11"/>
      <c r="E17" s="11"/>
      <c r="F17" s="11"/>
      <c r="G17" s="11"/>
      <c r="H17" s="20"/>
    </row>
    <row r="18">
      <c r="A18" s="17"/>
      <c r="B18" s="19" t="s">
        <v>285</v>
      </c>
      <c r="C18" s="11"/>
      <c r="D18" s="11"/>
      <c r="E18" s="11"/>
      <c r="F18" s="11"/>
      <c r="G18" s="11"/>
      <c r="H18" s="20"/>
    </row>
    <row r="19">
      <c r="A19" s="17"/>
      <c r="B19" s="19" t="s">
        <v>286</v>
      </c>
      <c r="C19" s="11"/>
      <c r="D19" s="11"/>
      <c r="E19" s="11"/>
      <c r="F19" s="11"/>
      <c r="G19" s="11"/>
      <c r="H19" s="20"/>
    </row>
    <row r="20">
      <c r="A20" s="17"/>
      <c r="B20" s="19" t="s">
        <v>288</v>
      </c>
      <c r="C20" s="11"/>
      <c r="D20" s="11"/>
      <c r="E20" s="11"/>
      <c r="F20" s="11"/>
      <c r="G20" s="11"/>
      <c r="H20" s="20"/>
    </row>
    <row r="21">
      <c r="A21" s="17"/>
      <c r="B21" s="19" t="s">
        <v>291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17"/>
      <c r="B23" s="11"/>
      <c r="C23" s="11"/>
      <c r="D23" s="11"/>
      <c r="E23" s="11"/>
      <c r="F23" s="24"/>
      <c r="G23" s="24"/>
      <c r="H23" s="25"/>
    </row>
    <row r="24">
      <c r="A24" s="26"/>
      <c r="B24" s="24"/>
      <c r="C24" s="24"/>
      <c r="D24" s="24"/>
      <c r="E24" s="27"/>
      <c r="F24" s="28" t="s">
        <v>390</v>
      </c>
      <c r="G24" s="13"/>
      <c r="H24" s="14" t="str">
        <f>SUM(H13:H23)</f>
        <v>0</v>
      </c>
    </row>
    <row r="25">
      <c r="A25" s="29"/>
      <c r="B25" s="30"/>
      <c r="C25" s="30"/>
      <c r="D25" s="30"/>
      <c r="E25" s="30"/>
      <c r="F25" s="30"/>
      <c r="G25" s="30"/>
      <c r="H25" s="33"/>
    </row>
    <row r="26">
      <c r="A26" s="34"/>
      <c r="B26" s="35"/>
      <c r="C26" s="35"/>
      <c r="D26" s="35"/>
      <c r="E26" s="35"/>
      <c r="F26" s="35"/>
      <c r="G26" s="35"/>
      <c r="H26" s="36"/>
    </row>
  </sheetData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3800.0</v>
      </c>
      <c r="B2" s="12" t="s">
        <v>119</v>
      </c>
      <c r="C2" s="13"/>
      <c r="D2" s="13"/>
      <c r="E2" s="13"/>
      <c r="F2" s="13"/>
      <c r="G2" s="13"/>
      <c r="H2" s="14"/>
    </row>
    <row r="3">
      <c r="A3" s="6">
        <v>3801.0</v>
      </c>
      <c r="B3" s="7" t="s">
        <v>122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3802.0</v>
      </c>
      <c r="B5" s="19" t="s">
        <v>126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3803.0</v>
      </c>
      <c r="B7" s="19" t="s">
        <v>200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3804.0</v>
      </c>
      <c r="B9" s="19" t="s">
        <v>204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3805.0</v>
      </c>
      <c r="B11" s="19" t="s">
        <v>207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3885.0</v>
      </c>
      <c r="B13" s="19" t="s">
        <v>81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17"/>
      <c r="B15" s="11"/>
      <c r="C15" s="11"/>
      <c r="D15" s="11"/>
      <c r="E15" s="11"/>
      <c r="F15" s="24"/>
      <c r="G15" s="24"/>
      <c r="H15" s="25"/>
    </row>
    <row r="16">
      <c r="A16" s="26"/>
      <c r="B16" s="24"/>
      <c r="C16" s="24"/>
      <c r="D16" s="24"/>
      <c r="E16" s="27"/>
      <c r="F16" s="28" t="s">
        <v>213</v>
      </c>
      <c r="G16" s="13"/>
      <c r="H16" s="14" t="str">
        <f>SUM(H3:H15)</f>
        <v>0</v>
      </c>
    </row>
    <row r="17">
      <c r="A17" s="29"/>
      <c r="B17" s="30"/>
      <c r="C17" s="30"/>
      <c r="D17" s="30"/>
      <c r="E17" s="30"/>
      <c r="F17" s="30"/>
      <c r="G17" s="30"/>
      <c r="H17" s="33"/>
    </row>
    <row r="18">
      <c r="A18" s="34"/>
      <c r="B18" s="35"/>
      <c r="C18" s="35"/>
      <c r="D18" s="35"/>
      <c r="E18" s="35"/>
      <c r="F18" s="35"/>
      <c r="G18" s="35"/>
      <c r="H18" s="36"/>
    </row>
    <row r="19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3" t="s">
        <v>7</v>
      </c>
    </row>
    <row r="20">
      <c r="A20" s="5">
        <v>3900.0</v>
      </c>
      <c r="B20" s="12" t="s">
        <v>399</v>
      </c>
      <c r="C20" s="13"/>
      <c r="D20" s="13"/>
      <c r="E20" s="13"/>
      <c r="F20" s="13"/>
      <c r="G20" s="13"/>
      <c r="H20" s="14"/>
    </row>
    <row r="21">
      <c r="A21" s="6">
        <v>3901.0</v>
      </c>
      <c r="B21" s="7" t="s">
        <v>402</v>
      </c>
      <c r="C21" s="9"/>
      <c r="D21" s="9"/>
      <c r="E21" s="9"/>
      <c r="F21" s="9"/>
      <c r="G21" s="9"/>
      <c r="H21" s="18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3985.0</v>
      </c>
      <c r="B23" s="19" t="s">
        <v>81</v>
      </c>
      <c r="C23" s="11"/>
      <c r="D23" s="11"/>
      <c r="E23" s="11"/>
      <c r="F23" s="11"/>
      <c r="G23" s="11"/>
      <c r="H23" s="20"/>
    </row>
    <row r="24">
      <c r="A24" s="17"/>
      <c r="B24" s="11"/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24"/>
      <c r="G25" s="24"/>
      <c r="H25" s="25"/>
    </row>
    <row r="26">
      <c r="A26" s="26"/>
      <c r="B26" s="24"/>
      <c r="C26" s="24"/>
      <c r="D26" s="24"/>
      <c r="E26" s="27"/>
      <c r="F26" s="28" t="s">
        <v>407</v>
      </c>
      <c r="G26" s="13"/>
      <c r="H26" s="14" t="str">
        <f>SUM(H21:H25)</f>
        <v>0</v>
      </c>
    </row>
    <row r="27">
      <c r="A27" s="29"/>
      <c r="B27" s="30"/>
      <c r="C27" s="30"/>
      <c r="D27" s="30"/>
      <c r="E27" s="30"/>
      <c r="F27" s="30"/>
      <c r="G27" s="30"/>
      <c r="H27" s="33"/>
    </row>
    <row r="28">
      <c r="A28" s="34"/>
      <c r="B28" s="35"/>
      <c r="C28" s="35"/>
      <c r="D28" s="35"/>
      <c r="E28" s="35"/>
      <c r="F28" s="35"/>
      <c r="G28" s="35"/>
      <c r="H28" s="3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1200.0</v>
      </c>
      <c r="B2" s="12" t="s">
        <v>121</v>
      </c>
      <c r="C2" s="13"/>
      <c r="D2" s="13"/>
      <c r="E2" s="13"/>
      <c r="F2" s="13"/>
      <c r="G2" s="13"/>
      <c r="H2" s="14"/>
    </row>
    <row r="3">
      <c r="A3" s="6">
        <v>1201.0</v>
      </c>
      <c r="B3" s="7" t="s">
        <v>124</v>
      </c>
      <c r="C3" s="15">
        <v>20.0</v>
      </c>
      <c r="D3" s="9"/>
      <c r="E3" s="9"/>
      <c r="F3" s="15">
        <v>125.0</v>
      </c>
      <c r="G3" s="9"/>
      <c r="H3" s="16">
        <v>2500.0</v>
      </c>
    </row>
    <row r="4">
      <c r="A4" s="17"/>
      <c r="B4" s="19" t="s">
        <v>127</v>
      </c>
      <c r="C4" s="11"/>
      <c r="D4" s="11"/>
      <c r="E4" s="11"/>
      <c r="F4" s="11"/>
      <c r="G4" s="11"/>
      <c r="H4" s="20"/>
    </row>
    <row r="5">
      <c r="A5" s="17"/>
      <c r="B5" s="11"/>
      <c r="C5" s="11"/>
      <c r="D5" s="11"/>
      <c r="E5" s="11"/>
      <c r="F5" s="11"/>
      <c r="G5" s="11"/>
      <c r="H5" s="20"/>
    </row>
    <row r="6">
      <c r="A6" s="21">
        <v>1211.0</v>
      </c>
      <c r="B6" s="19" t="s">
        <v>132</v>
      </c>
      <c r="C6" s="11"/>
      <c r="D6" s="11"/>
      <c r="E6" s="11"/>
      <c r="F6" s="11"/>
      <c r="G6" s="11"/>
      <c r="H6" s="23">
        <v>0.0</v>
      </c>
    </row>
    <row r="7">
      <c r="A7" s="17"/>
      <c r="B7" s="11"/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1221.0</v>
      </c>
      <c r="B9" s="19" t="s">
        <v>135</v>
      </c>
      <c r="C9" s="11"/>
      <c r="D9" s="11"/>
      <c r="E9" s="11"/>
      <c r="F9" s="11"/>
      <c r="G9" s="11"/>
      <c r="H9" s="23">
        <v>0.0</v>
      </c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1231.0</v>
      </c>
      <c r="B12" s="19" t="s">
        <v>137</v>
      </c>
      <c r="C12" s="11"/>
      <c r="D12" s="11"/>
      <c r="E12" s="11"/>
      <c r="F12" s="11"/>
      <c r="G12" s="11"/>
      <c r="H12" s="23">
        <v>0.0</v>
      </c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1251.0</v>
      </c>
      <c r="B15" s="19" t="s">
        <v>185</v>
      </c>
      <c r="C15" s="11"/>
      <c r="D15" s="11"/>
      <c r="E15" s="11"/>
      <c r="F15" s="11"/>
      <c r="G15" s="11"/>
      <c r="H15" s="23">
        <v>0.0</v>
      </c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17"/>
      <c r="B17" s="11"/>
      <c r="C17" s="11"/>
      <c r="D17" s="11"/>
      <c r="E17" s="11"/>
      <c r="F17" s="11"/>
      <c r="G17" s="11"/>
      <c r="H17" s="20"/>
    </row>
    <row r="18">
      <c r="A18" s="21">
        <v>1271.0</v>
      </c>
      <c r="B18" s="19" t="s">
        <v>187</v>
      </c>
      <c r="C18" s="11"/>
      <c r="D18" s="11"/>
      <c r="E18" s="11"/>
      <c r="F18" s="11"/>
      <c r="G18" s="11"/>
      <c r="H18" s="23">
        <v>0.0</v>
      </c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1285.0</v>
      </c>
      <c r="B21" s="19" t="s">
        <v>81</v>
      </c>
      <c r="C21" s="11"/>
      <c r="D21" s="11"/>
      <c r="E21" s="11"/>
      <c r="F21" s="11"/>
      <c r="G21" s="11"/>
      <c r="H21" s="23">
        <v>0.0</v>
      </c>
    </row>
    <row r="22">
      <c r="A22" s="17"/>
      <c r="B22" s="19" t="s">
        <v>191</v>
      </c>
      <c r="C22" s="11"/>
      <c r="D22" s="11"/>
      <c r="E22" s="11"/>
      <c r="F22" s="11"/>
      <c r="G22" s="11"/>
      <c r="H22" s="23">
        <v>0.0</v>
      </c>
    </row>
    <row r="23">
      <c r="A23" s="17"/>
      <c r="B23" s="11"/>
      <c r="C23" s="11"/>
      <c r="D23" s="11"/>
      <c r="E23" s="11"/>
      <c r="F23" s="24"/>
      <c r="G23" s="24"/>
      <c r="H23" s="25"/>
    </row>
    <row r="24">
      <c r="A24" s="26"/>
      <c r="B24" s="24"/>
      <c r="C24" s="24"/>
      <c r="D24" s="24"/>
      <c r="E24" s="31"/>
      <c r="F24" s="28" t="s">
        <v>194</v>
      </c>
      <c r="G24" s="13"/>
      <c r="H24" s="14" t="str">
        <f>SUM(H3:H23)</f>
        <v>2,500</v>
      </c>
    </row>
    <row r="25">
      <c r="A25" s="29"/>
      <c r="B25" s="30"/>
      <c r="C25" s="30"/>
      <c r="D25" s="30"/>
      <c r="E25" s="30"/>
      <c r="F25" s="30"/>
      <c r="G25" s="30"/>
      <c r="H25" s="33"/>
    </row>
    <row r="26">
      <c r="A26" s="34"/>
      <c r="B26" s="35"/>
      <c r="C26" s="35"/>
      <c r="D26" s="35"/>
      <c r="E26" s="35"/>
      <c r="F26" s="35"/>
      <c r="G26" s="35"/>
      <c r="H26" s="36"/>
    </row>
  </sheetData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3200.0</v>
      </c>
      <c r="B2" s="12" t="s">
        <v>32</v>
      </c>
      <c r="C2" s="13"/>
      <c r="D2" s="13"/>
      <c r="E2" s="13"/>
      <c r="F2" s="13"/>
      <c r="G2" s="13"/>
      <c r="H2" s="14"/>
    </row>
    <row r="3">
      <c r="A3" s="6">
        <v>3201.0</v>
      </c>
      <c r="B3" s="7" t="s">
        <v>33</v>
      </c>
      <c r="C3" s="15">
        <v>20.0</v>
      </c>
      <c r="D3" s="7">
        <v>1.0</v>
      </c>
      <c r="E3" s="9"/>
      <c r="F3" s="15">
        <v>150.0</v>
      </c>
      <c r="G3" s="9"/>
      <c r="H3" s="16">
        <v>3000.0</v>
      </c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26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3211.0</v>
      </c>
      <c r="B8" s="19" t="s">
        <v>35</v>
      </c>
      <c r="C8" s="19">
        <v>60.0</v>
      </c>
      <c r="D8" s="19">
        <v>1.0</v>
      </c>
      <c r="E8" s="11"/>
      <c r="F8" s="19">
        <v>100.0</v>
      </c>
      <c r="G8" s="11"/>
      <c r="H8" s="23">
        <v>0.0</v>
      </c>
    </row>
    <row r="9">
      <c r="A9" s="17"/>
      <c r="B9" s="19" t="s">
        <v>23</v>
      </c>
      <c r="C9" s="11"/>
      <c r="D9" s="11"/>
      <c r="E9" s="11"/>
      <c r="F9" s="11"/>
      <c r="G9" s="11"/>
      <c r="H9" s="20"/>
    </row>
    <row r="10">
      <c r="A10" s="17"/>
      <c r="B10" s="19" t="s">
        <v>25</v>
      </c>
      <c r="C10" s="11"/>
      <c r="D10" s="11"/>
      <c r="E10" s="11"/>
      <c r="F10" s="11"/>
      <c r="G10" s="11"/>
      <c r="H10" s="20"/>
    </row>
    <row r="11">
      <c r="A11" s="17"/>
      <c r="B11" s="19" t="s">
        <v>26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3221.0</v>
      </c>
      <c r="B13" s="19" t="s">
        <v>99</v>
      </c>
      <c r="C13" s="19">
        <v>60.0</v>
      </c>
      <c r="D13" s="19">
        <v>1.0</v>
      </c>
      <c r="E13" s="11"/>
      <c r="F13" s="19">
        <v>100.0</v>
      </c>
      <c r="G13" s="11"/>
      <c r="H13" s="23">
        <v>0.0</v>
      </c>
    </row>
    <row r="14">
      <c r="A14" s="17"/>
      <c r="B14" s="19" t="s">
        <v>23</v>
      </c>
      <c r="C14" s="11"/>
      <c r="D14" s="11"/>
      <c r="E14" s="11"/>
      <c r="F14" s="11"/>
      <c r="G14" s="11"/>
      <c r="H14" s="20"/>
    </row>
    <row r="15">
      <c r="A15" s="17"/>
      <c r="B15" s="19" t="s">
        <v>25</v>
      </c>
      <c r="C15" s="11"/>
      <c r="D15" s="11"/>
      <c r="E15" s="11"/>
      <c r="F15" s="11"/>
      <c r="G15" s="11"/>
      <c r="H15" s="20"/>
    </row>
    <row r="16">
      <c r="A16" s="17"/>
      <c r="B16" s="19" t="s">
        <v>26</v>
      </c>
      <c r="C16" s="11"/>
      <c r="D16" s="11"/>
      <c r="E16" s="11"/>
      <c r="F16" s="11"/>
      <c r="G16" s="11"/>
      <c r="H16" s="20"/>
    </row>
    <row r="17">
      <c r="A17" s="17"/>
      <c r="B17" s="11"/>
      <c r="C17" s="11"/>
      <c r="D17" s="11"/>
      <c r="E17" s="11"/>
      <c r="F17" s="11"/>
      <c r="G17" s="11"/>
      <c r="H17" s="20"/>
    </row>
    <row r="18">
      <c r="A18" s="21">
        <v>3231.0</v>
      </c>
      <c r="B18" s="19" t="s">
        <v>102</v>
      </c>
      <c r="C18" s="11"/>
      <c r="D18" s="11"/>
      <c r="E18" s="11"/>
      <c r="F18" s="11"/>
      <c r="G18" s="11"/>
      <c r="H18" s="20"/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21">
        <v>3241.0</v>
      </c>
      <c r="B20" s="19" t="s">
        <v>104</v>
      </c>
      <c r="C20" s="11"/>
      <c r="D20" s="11"/>
      <c r="E20" s="11"/>
      <c r="F20" s="11"/>
      <c r="G20" s="11"/>
      <c r="H20" s="20"/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3245.0</v>
      </c>
      <c r="B22" s="19" t="s">
        <v>105</v>
      </c>
      <c r="C22" s="11"/>
      <c r="D22" s="11"/>
      <c r="E22" s="11"/>
      <c r="F22" s="11"/>
      <c r="G22" s="11"/>
      <c r="H22" s="20"/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3251.0</v>
      </c>
      <c r="B24" s="19" t="s">
        <v>108</v>
      </c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21">
        <v>3265.0</v>
      </c>
      <c r="B26" s="19" t="s">
        <v>110</v>
      </c>
      <c r="C26" s="11"/>
      <c r="D26" s="11"/>
      <c r="E26" s="11"/>
      <c r="F26" s="11"/>
      <c r="G26" s="11"/>
      <c r="H26" s="20"/>
    </row>
    <row r="27">
      <c r="A27" s="17"/>
      <c r="B27" s="11"/>
      <c r="C27" s="11"/>
      <c r="D27" s="11"/>
      <c r="E27" s="11"/>
      <c r="F27" s="11"/>
      <c r="G27" s="11"/>
      <c r="H27" s="20"/>
    </row>
    <row r="28">
      <c r="A28" s="21">
        <v>3271.0</v>
      </c>
      <c r="B28" s="19" t="s">
        <v>113</v>
      </c>
      <c r="C28" s="11"/>
      <c r="D28" s="11"/>
      <c r="E28" s="11"/>
      <c r="F28" s="11"/>
      <c r="G28" s="11"/>
      <c r="H28" s="20"/>
    </row>
    <row r="29">
      <c r="A29" s="17"/>
      <c r="B29" s="11"/>
      <c r="C29" s="11"/>
      <c r="D29" s="11"/>
      <c r="E29" s="11"/>
      <c r="F29" s="11"/>
      <c r="G29" s="11"/>
      <c r="H29" s="20"/>
    </row>
    <row r="30">
      <c r="A30" s="21">
        <v>3275.0</v>
      </c>
      <c r="B30" s="19" t="s">
        <v>214</v>
      </c>
      <c r="C30" s="11"/>
      <c r="D30" s="11"/>
      <c r="E30" s="11"/>
      <c r="F30" s="11"/>
      <c r="G30" s="11"/>
      <c r="H30" s="20"/>
    </row>
    <row r="31">
      <c r="A31" s="17"/>
      <c r="B31" s="11"/>
      <c r="C31" s="11"/>
      <c r="D31" s="11"/>
      <c r="E31" s="11"/>
      <c r="F31" s="11"/>
      <c r="G31" s="11"/>
      <c r="H31" s="20"/>
    </row>
    <row r="32">
      <c r="A32" s="21">
        <v>3277.0</v>
      </c>
      <c r="B32" s="19" t="s">
        <v>218</v>
      </c>
      <c r="C32" s="11"/>
      <c r="D32" s="11"/>
      <c r="E32" s="11"/>
      <c r="F32" s="11"/>
      <c r="G32" s="11"/>
      <c r="H32" s="20"/>
    </row>
    <row r="33">
      <c r="A33" s="17"/>
      <c r="B33" s="11"/>
      <c r="C33" s="11"/>
      <c r="D33" s="11"/>
      <c r="E33" s="11"/>
      <c r="F33" s="11"/>
      <c r="G33" s="11"/>
      <c r="H33" s="20"/>
    </row>
    <row r="34">
      <c r="A34" s="21">
        <v>3279.0</v>
      </c>
      <c r="B34" s="19" t="s">
        <v>46</v>
      </c>
      <c r="C34" s="11"/>
      <c r="D34" s="11"/>
      <c r="E34" s="11"/>
      <c r="F34" s="11"/>
      <c r="G34" s="11"/>
      <c r="H34" s="20"/>
    </row>
    <row r="35">
      <c r="A35" s="17"/>
      <c r="B35" s="11"/>
      <c r="C35" s="11"/>
      <c r="D35" s="11"/>
      <c r="E35" s="11"/>
      <c r="F35" s="11"/>
      <c r="G35" s="11"/>
      <c r="H35" s="20"/>
    </row>
    <row r="36">
      <c r="A36" s="21">
        <v>3281.0</v>
      </c>
      <c r="B36" s="19" t="s">
        <v>78</v>
      </c>
      <c r="C36" s="11"/>
      <c r="D36" s="11"/>
      <c r="E36" s="11"/>
      <c r="F36" s="11"/>
      <c r="G36" s="11"/>
      <c r="H36" s="20"/>
    </row>
    <row r="37">
      <c r="A37" s="17"/>
      <c r="B37" s="11"/>
      <c r="C37" s="11"/>
      <c r="D37" s="11"/>
      <c r="E37" s="11"/>
      <c r="F37" s="11"/>
      <c r="G37" s="11"/>
      <c r="H37" s="20"/>
    </row>
    <row r="38">
      <c r="A38" s="21">
        <v>3283.0</v>
      </c>
      <c r="B38" s="19" t="s">
        <v>411</v>
      </c>
      <c r="C38" s="11"/>
      <c r="D38" s="11"/>
      <c r="E38" s="11"/>
      <c r="F38" s="11"/>
      <c r="G38" s="11"/>
      <c r="H38" s="20"/>
    </row>
    <row r="39">
      <c r="A39" s="17"/>
      <c r="B39" s="11"/>
      <c r="C39" s="11"/>
      <c r="D39" s="11"/>
      <c r="E39" s="11"/>
      <c r="F39" s="11"/>
      <c r="G39" s="11"/>
      <c r="H39" s="20"/>
    </row>
    <row r="40">
      <c r="A40" s="21">
        <v>3285.0</v>
      </c>
      <c r="B40" s="19" t="s">
        <v>81</v>
      </c>
      <c r="C40" s="11"/>
      <c r="D40" s="11"/>
      <c r="E40" s="11"/>
      <c r="F40" s="11"/>
      <c r="G40" s="11"/>
      <c r="H40" s="20"/>
    </row>
    <row r="41">
      <c r="A41" s="17"/>
      <c r="B41" s="19" t="s">
        <v>416</v>
      </c>
      <c r="C41" s="11"/>
      <c r="D41" s="11"/>
      <c r="E41" s="11"/>
      <c r="F41" s="11"/>
      <c r="G41" s="11"/>
      <c r="H41" s="20"/>
    </row>
    <row r="42">
      <c r="A42" s="17"/>
      <c r="B42" s="11"/>
      <c r="C42" s="11"/>
      <c r="D42" s="11"/>
      <c r="E42" s="11"/>
      <c r="F42" s="24"/>
      <c r="G42" s="24"/>
      <c r="H42" s="25"/>
    </row>
    <row r="43">
      <c r="A43" s="26"/>
      <c r="B43" s="24"/>
      <c r="C43" s="24"/>
      <c r="D43" s="24"/>
      <c r="E43" s="27"/>
      <c r="F43" s="28" t="s">
        <v>419</v>
      </c>
      <c r="G43" s="13"/>
      <c r="H43" s="14" t="str">
        <f>SUM(H3:H42)</f>
        <v>3,000</v>
      </c>
    </row>
    <row r="44">
      <c r="A44" s="29"/>
      <c r="B44" s="30"/>
      <c r="C44" s="30"/>
      <c r="D44" s="30"/>
      <c r="E44" s="30"/>
      <c r="F44" s="30"/>
      <c r="G44" s="30"/>
      <c r="H44" s="33"/>
    </row>
    <row r="45">
      <c r="A45" s="34"/>
      <c r="B45" s="35"/>
      <c r="C45" s="35"/>
      <c r="D45" s="35"/>
      <c r="E45" s="35"/>
      <c r="F45" s="35"/>
      <c r="G45" s="35"/>
      <c r="H45" s="36"/>
    </row>
    <row r="46">
      <c r="A46" s="40"/>
      <c r="B46" s="41"/>
      <c r="C46" s="41"/>
      <c r="D46" s="41"/>
      <c r="E46" s="41"/>
      <c r="F46" s="41"/>
      <c r="G46" s="41"/>
      <c r="H46" s="42"/>
    </row>
  </sheetData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2500.0</v>
      </c>
      <c r="B2" s="12" t="s">
        <v>14</v>
      </c>
      <c r="C2" s="13"/>
      <c r="D2" s="13"/>
      <c r="E2" s="13"/>
      <c r="F2" s="13"/>
      <c r="G2" s="13"/>
      <c r="H2" s="14"/>
    </row>
    <row r="3">
      <c r="A3" s="6">
        <v>2501.0</v>
      </c>
      <c r="B3" s="7" t="s">
        <v>354</v>
      </c>
      <c r="C3" s="15">
        <v>20.0</v>
      </c>
      <c r="D3" s="7">
        <v>1.0</v>
      </c>
      <c r="E3" s="9"/>
      <c r="F3" s="15">
        <v>150.0</v>
      </c>
      <c r="G3" s="9"/>
      <c r="H3" s="16">
        <v>3000.0</v>
      </c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26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2511.0</v>
      </c>
      <c r="B8" s="19" t="s">
        <v>370</v>
      </c>
      <c r="C8" s="22">
        <v>20.0</v>
      </c>
      <c r="D8" s="19">
        <v>1.0</v>
      </c>
      <c r="E8" s="11"/>
      <c r="F8" s="22">
        <v>125.0</v>
      </c>
      <c r="G8" s="11"/>
      <c r="H8" s="23" t="s">
        <v>42</v>
      </c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2515.0</v>
      </c>
      <c r="B10" s="19" t="s">
        <v>373</v>
      </c>
      <c r="C10" s="19">
        <v>5.0</v>
      </c>
      <c r="D10" s="19">
        <v>1.0</v>
      </c>
      <c r="E10" s="11"/>
      <c r="F10" s="19">
        <v>100.0</v>
      </c>
      <c r="G10" s="11"/>
      <c r="H10" s="23">
        <v>0.0</v>
      </c>
    </row>
    <row r="11">
      <c r="A11" s="17"/>
      <c r="B11" s="19" t="s">
        <v>23</v>
      </c>
      <c r="C11" s="11"/>
      <c r="D11" s="11"/>
      <c r="E11" s="11"/>
      <c r="F11" s="11"/>
      <c r="G11" s="11"/>
      <c r="H11" s="20"/>
    </row>
    <row r="12">
      <c r="A12" s="17"/>
      <c r="B12" s="19" t="s">
        <v>25</v>
      </c>
      <c r="C12" s="11"/>
      <c r="D12" s="11"/>
      <c r="E12" s="11"/>
      <c r="F12" s="11"/>
      <c r="G12" s="11"/>
      <c r="H12" s="20"/>
    </row>
    <row r="13">
      <c r="A13" s="17"/>
      <c r="B13" s="19" t="s">
        <v>26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2517.0</v>
      </c>
      <c r="B15" s="19" t="s">
        <v>375</v>
      </c>
      <c r="C15" s="11"/>
      <c r="D15" s="11"/>
      <c r="E15" s="11"/>
      <c r="F15" s="11"/>
      <c r="G15" s="11"/>
      <c r="H15" s="20"/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2519.0</v>
      </c>
      <c r="B17" s="19" t="s">
        <v>378</v>
      </c>
      <c r="C17" s="19">
        <v>45.0</v>
      </c>
      <c r="D17" s="19">
        <v>3.0</v>
      </c>
      <c r="E17" s="11"/>
      <c r="F17" s="19">
        <v>100.0</v>
      </c>
      <c r="G17" s="11"/>
      <c r="H17" s="23">
        <v>0.0</v>
      </c>
    </row>
    <row r="18">
      <c r="A18" s="17"/>
      <c r="B18" s="19" t="s">
        <v>23</v>
      </c>
      <c r="C18" s="11"/>
      <c r="D18" s="11"/>
      <c r="E18" s="11"/>
      <c r="F18" s="11"/>
      <c r="G18" s="11"/>
      <c r="H18" s="20"/>
    </row>
    <row r="19">
      <c r="A19" s="17"/>
      <c r="B19" s="19" t="s">
        <v>25</v>
      </c>
      <c r="C19" s="11"/>
      <c r="D19" s="11"/>
      <c r="E19" s="11"/>
      <c r="F19" s="11"/>
      <c r="G19" s="11"/>
      <c r="H19" s="20"/>
    </row>
    <row r="20">
      <c r="A20" s="17"/>
      <c r="B20" s="19" t="s">
        <v>26</v>
      </c>
      <c r="C20" s="11"/>
      <c r="D20" s="11"/>
      <c r="E20" s="11"/>
      <c r="F20" s="11"/>
      <c r="G20" s="11"/>
      <c r="H20" s="20"/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2521.0</v>
      </c>
      <c r="B22" s="19" t="s">
        <v>409</v>
      </c>
      <c r="C22" s="11"/>
      <c r="D22" s="11"/>
      <c r="E22" s="11"/>
      <c r="F22" s="11"/>
      <c r="G22" s="11"/>
      <c r="H22" s="20"/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2523.0</v>
      </c>
      <c r="B24" s="19" t="s">
        <v>413</v>
      </c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21">
        <v>2531.0</v>
      </c>
      <c r="B26" s="19" t="s">
        <v>417</v>
      </c>
      <c r="C26" s="22">
        <v>20.0</v>
      </c>
      <c r="D26" s="19">
        <v>1.0</v>
      </c>
      <c r="E26" s="11"/>
      <c r="F26" s="22">
        <v>125.0</v>
      </c>
      <c r="G26" s="11"/>
      <c r="H26" s="23">
        <v>2500.0</v>
      </c>
    </row>
    <row r="27">
      <c r="A27" s="17"/>
      <c r="B27" s="19" t="s">
        <v>23</v>
      </c>
      <c r="C27" s="11"/>
      <c r="D27" s="11"/>
      <c r="E27" s="11"/>
      <c r="F27" s="11"/>
      <c r="G27" s="11"/>
      <c r="H27" s="20"/>
    </row>
    <row r="28">
      <c r="A28" s="17"/>
      <c r="B28" s="19" t="s">
        <v>25</v>
      </c>
      <c r="C28" s="11"/>
      <c r="D28" s="11"/>
      <c r="E28" s="11"/>
      <c r="F28" s="11"/>
      <c r="G28" s="11"/>
      <c r="H28" s="20"/>
    </row>
    <row r="29">
      <c r="A29" s="17"/>
      <c r="B29" s="19" t="s">
        <v>26</v>
      </c>
      <c r="C29" s="11"/>
      <c r="D29" s="11"/>
      <c r="E29" s="11"/>
      <c r="F29" s="11"/>
      <c r="G29" s="11"/>
      <c r="H29" s="20"/>
    </row>
    <row r="30">
      <c r="A30" s="17"/>
      <c r="B30" s="11"/>
      <c r="C30" s="11"/>
      <c r="D30" s="11"/>
      <c r="E30" s="11"/>
      <c r="F30" s="11"/>
      <c r="G30" s="11"/>
      <c r="H30" s="20"/>
    </row>
    <row r="31">
      <c r="A31" s="21">
        <v>2537.0</v>
      </c>
      <c r="B31" s="19" t="s">
        <v>420</v>
      </c>
      <c r="C31" s="19">
        <v>5.0</v>
      </c>
      <c r="D31" s="19">
        <v>3.0</v>
      </c>
      <c r="E31" s="11"/>
      <c r="F31" s="19">
        <v>75.0</v>
      </c>
      <c r="G31" s="11"/>
      <c r="H31" s="23">
        <v>0.0</v>
      </c>
    </row>
    <row r="32">
      <c r="A32" s="17"/>
      <c r="B32" s="11"/>
      <c r="C32" s="11"/>
      <c r="D32" s="11"/>
      <c r="E32" s="11"/>
      <c r="F32" s="11"/>
      <c r="G32" s="11"/>
      <c r="H32" s="20"/>
    </row>
    <row r="33">
      <c r="A33" s="21">
        <v>2541.0</v>
      </c>
      <c r="B33" s="19" t="s">
        <v>423</v>
      </c>
      <c r="C33" s="11"/>
      <c r="D33" s="11"/>
      <c r="E33" s="11"/>
      <c r="F33" s="11"/>
      <c r="G33" s="11"/>
      <c r="H33" s="23">
        <v>0.0</v>
      </c>
    </row>
    <row r="34">
      <c r="A34" s="17"/>
      <c r="B34" s="11"/>
      <c r="C34" s="11"/>
      <c r="D34" s="11"/>
      <c r="E34" s="11"/>
      <c r="F34" s="11"/>
      <c r="G34" s="11"/>
      <c r="H34" s="20"/>
    </row>
    <row r="35">
      <c r="A35" s="21">
        <v>2545.0</v>
      </c>
      <c r="B35" s="19" t="s">
        <v>425</v>
      </c>
      <c r="C35" s="11"/>
      <c r="D35" s="11"/>
      <c r="E35" s="11"/>
      <c r="F35" s="11"/>
      <c r="G35" s="11"/>
      <c r="H35" s="23">
        <v>0.0</v>
      </c>
    </row>
    <row r="36">
      <c r="A36" s="17"/>
      <c r="B36" s="11"/>
      <c r="C36" s="11"/>
      <c r="D36" s="11"/>
      <c r="E36" s="11"/>
      <c r="F36" s="11"/>
      <c r="G36" s="11"/>
      <c r="H36" s="20"/>
    </row>
    <row r="37">
      <c r="A37" s="21">
        <v>2551.0</v>
      </c>
      <c r="B37" s="19" t="s">
        <v>46</v>
      </c>
      <c r="C37" s="11"/>
      <c r="D37" s="11"/>
      <c r="E37" s="11"/>
      <c r="F37" s="11"/>
      <c r="G37" s="11"/>
      <c r="H37" s="23">
        <v>0.0</v>
      </c>
    </row>
    <row r="38">
      <c r="A38" s="17"/>
      <c r="B38" s="11"/>
      <c r="C38" s="11"/>
      <c r="D38" s="11"/>
      <c r="E38" s="11"/>
      <c r="F38" s="11"/>
      <c r="G38" s="11"/>
      <c r="H38" s="20"/>
    </row>
    <row r="39">
      <c r="A39" s="21">
        <v>2555.0</v>
      </c>
      <c r="B39" s="19" t="s">
        <v>427</v>
      </c>
      <c r="C39" s="11"/>
      <c r="D39" s="11"/>
      <c r="E39" s="11"/>
      <c r="F39" s="11"/>
      <c r="G39" s="11"/>
      <c r="H39" s="23">
        <v>0.0</v>
      </c>
    </row>
    <row r="40">
      <c r="A40" s="17"/>
      <c r="B40" s="11"/>
      <c r="C40" s="11"/>
      <c r="D40" s="11"/>
      <c r="E40" s="11"/>
      <c r="F40" s="11"/>
      <c r="G40" s="11"/>
      <c r="H40" s="20"/>
    </row>
    <row r="41">
      <c r="A41" s="21">
        <v>2557.0</v>
      </c>
      <c r="B41" s="19" t="s">
        <v>430</v>
      </c>
      <c r="C41" s="11"/>
      <c r="D41" s="11"/>
      <c r="E41" s="11"/>
      <c r="F41" s="11"/>
      <c r="G41" s="11"/>
      <c r="H41" s="23">
        <v>0.0</v>
      </c>
    </row>
    <row r="42">
      <c r="A42" s="17"/>
      <c r="B42" s="11"/>
      <c r="C42" s="11"/>
      <c r="D42" s="11"/>
      <c r="E42" s="11"/>
      <c r="F42" s="11"/>
      <c r="G42" s="11"/>
      <c r="H42" s="20"/>
    </row>
    <row r="43">
      <c r="A43" s="21">
        <v>2559.0</v>
      </c>
      <c r="B43" s="19" t="s">
        <v>432</v>
      </c>
      <c r="C43" s="11"/>
      <c r="D43" s="11"/>
      <c r="E43" s="11"/>
      <c r="F43" s="11"/>
      <c r="G43" s="11"/>
      <c r="H43" s="23">
        <v>0.0</v>
      </c>
    </row>
    <row r="44">
      <c r="A44" s="17"/>
      <c r="B44" s="11"/>
      <c r="C44" s="11"/>
      <c r="D44" s="11"/>
      <c r="E44" s="11"/>
      <c r="F44" s="11"/>
      <c r="G44" s="11"/>
      <c r="H44" s="20"/>
    </row>
    <row r="45">
      <c r="A45" s="21">
        <v>2561.0</v>
      </c>
      <c r="B45" s="19" t="s">
        <v>436</v>
      </c>
      <c r="C45" s="11"/>
      <c r="D45" s="11"/>
      <c r="E45" s="11"/>
      <c r="F45" s="11"/>
      <c r="G45" s="11"/>
      <c r="H45" s="23">
        <v>0.0</v>
      </c>
    </row>
    <row r="46">
      <c r="A46" s="17"/>
      <c r="B46" s="11"/>
      <c r="C46" s="11"/>
      <c r="D46" s="11"/>
      <c r="E46" s="11"/>
      <c r="F46" s="11"/>
      <c r="G46" s="11"/>
      <c r="H46" s="20"/>
    </row>
    <row r="47">
      <c r="A47" s="21">
        <v>2565.0</v>
      </c>
      <c r="B47" s="19" t="s">
        <v>437</v>
      </c>
      <c r="C47" s="11"/>
      <c r="D47" s="11"/>
      <c r="E47" s="11"/>
      <c r="F47" s="11"/>
      <c r="G47" s="11"/>
      <c r="H47" s="20"/>
    </row>
    <row r="48">
      <c r="A48" s="17"/>
      <c r="B48" s="11"/>
      <c r="C48" s="11"/>
      <c r="D48" s="11"/>
      <c r="E48" s="11"/>
      <c r="F48" s="11"/>
      <c r="G48" s="11"/>
      <c r="H48" s="20"/>
    </row>
    <row r="49">
      <c r="A49" s="21">
        <v>2571.0</v>
      </c>
      <c r="B49" s="19" t="s">
        <v>116</v>
      </c>
      <c r="C49" s="11"/>
      <c r="D49" s="11"/>
      <c r="E49" s="11"/>
      <c r="F49" s="11"/>
      <c r="G49" s="11"/>
      <c r="H49" s="23">
        <v>0.0</v>
      </c>
    </row>
    <row r="50">
      <c r="A50" s="17"/>
      <c r="B50" s="11"/>
      <c r="C50" s="11"/>
      <c r="D50" s="11"/>
      <c r="E50" s="11"/>
      <c r="F50" s="11"/>
      <c r="G50" s="11"/>
      <c r="H50" s="20"/>
    </row>
    <row r="51">
      <c r="A51" s="21">
        <v>2581.0</v>
      </c>
      <c r="B51" s="19" t="s">
        <v>78</v>
      </c>
      <c r="C51" s="11"/>
      <c r="D51" s="11"/>
      <c r="E51" s="11"/>
      <c r="F51" s="11"/>
      <c r="G51" s="11"/>
      <c r="H51" s="23">
        <v>0.0</v>
      </c>
    </row>
    <row r="52">
      <c r="A52" s="17"/>
      <c r="B52" s="11"/>
      <c r="C52" s="11"/>
      <c r="D52" s="11"/>
      <c r="E52" s="11"/>
      <c r="F52" s="11"/>
      <c r="G52" s="11"/>
      <c r="H52" s="20"/>
    </row>
    <row r="53">
      <c r="A53" s="21">
        <v>2585.0</v>
      </c>
      <c r="B53" s="19" t="s">
        <v>81</v>
      </c>
      <c r="C53" s="22">
        <v>20.0</v>
      </c>
      <c r="D53" s="22">
        <v>1.0</v>
      </c>
      <c r="E53" s="22">
        <v>200.0</v>
      </c>
      <c r="F53" s="11"/>
      <c r="G53" s="11"/>
      <c r="H53" s="23">
        <v>4000.0</v>
      </c>
    </row>
    <row r="54">
      <c r="A54" s="17"/>
      <c r="B54" s="19" t="s">
        <v>439</v>
      </c>
      <c r="C54" s="11"/>
      <c r="D54" s="11"/>
      <c r="E54" s="11"/>
      <c r="F54" s="11"/>
      <c r="G54" s="11"/>
      <c r="H54" s="20"/>
    </row>
    <row r="55">
      <c r="A55" s="17"/>
      <c r="B55" s="11"/>
      <c r="C55" s="11"/>
      <c r="D55" s="11"/>
      <c r="E55" s="11"/>
      <c r="F55" s="24"/>
      <c r="G55" s="24"/>
      <c r="H55" s="25"/>
    </row>
    <row r="56">
      <c r="A56" s="26"/>
      <c r="B56" s="24"/>
      <c r="C56" s="24"/>
      <c r="D56" s="24"/>
      <c r="E56" s="31"/>
      <c r="F56" s="28" t="s">
        <v>440</v>
      </c>
      <c r="G56" s="13"/>
      <c r="H56" s="14" t="str">
        <f>SUM(H3:H55)</f>
        <v>9,500</v>
      </c>
    </row>
    <row r="57">
      <c r="A57" s="29"/>
      <c r="B57" s="30"/>
      <c r="C57" s="30"/>
      <c r="D57" s="30"/>
      <c r="E57" s="30"/>
      <c r="F57" s="30"/>
      <c r="G57" s="30"/>
      <c r="H57" s="33"/>
    </row>
    <row r="58">
      <c r="A58" s="34"/>
      <c r="B58" s="35"/>
      <c r="C58" s="35"/>
      <c r="D58" s="35"/>
      <c r="E58" s="35"/>
      <c r="F58" s="35"/>
      <c r="G58" s="35"/>
      <c r="H58" s="36"/>
    </row>
  </sheetData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1400.0</v>
      </c>
      <c r="B2" s="12" t="s">
        <v>179</v>
      </c>
      <c r="C2" s="13"/>
      <c r="D2" s="13"/>
      <c r="E2" s="13"/>
      <c r="F2" s="13"/>
      <c r="G2" s="13"/>
      <c r="H2" s="14"/>
    </row>
    <row r="3">
      <c r="A3" s="6">
        <v>1401.0</v>
      </c>
      <c r="B3" s="7" t="s">
        <v>226</v>
      </c>
      <c r="C3" s="9"/>
      <c r="D3" s="9"/>
      <c r="E3" s="9"/>
      <c r="F3" s="9"/>
      <c r="G3" s="9"/>
      <c r="H3" s="18"/>
    </row>
    <row r="4">
      <c r="A4" s="17"/>
      <c r="B4" s="22" t="s">
        <v>229</v>
      </c>
      <c r="C4" s="22">
        <v>20.0</v>
      </c>
      <c r="D4" s="11"/>
      <c r="E4" s="22">
        <v>4.0</v>
      </c>
      <c r="F4" s="22">
        <v>120.0</v>
      </c>
      <c r="G4" s="11"/>
      <c r="H4" s="23">
        <v>10000.0</v>
      </c>
    </row>
    <row r="5">
      <c r="A5" s="17"/>
      <c r="B5" s="22" t="s">
        <v>232</v>
      </c>
      <c r="C5" s="22" t="s">
        <v>42</v>
      </c>
      <c r="D5" s="11"/>
      <c r="E5" s="11"/>
      <c r="F5" s="11"/>
      <c r="G5" s="11"/>
      <c r="H5" s="23" t="s">
        <v>42</v>
      </c>
    </row>
    <row r="6">
      <c r="A6" s="17"/>
      <c r="B6" s="22" t="s">
        <v>391</v>
      </c>
      <c r="C6" s="22" t="s">
        <v>42</v>
      </c>
      <c r="D6" s="11"/>
      <c r="E6" s="11"/>
      <c r="F6" s="11"/>
      <c r="G6" s="11"/>
      <c r="H6" s="23" t="s">
        <v>42</v>
      </c>
    </row>
    <row r="7">
      <c r="A7" s="17"/>
      <c r="B7" s="22" t="s">
        <v>392</v>
      </c>
      <c r="C7" s="11"/>
      <c r="D7" s="11"/>
      <c r="E7" s="11"/>
      <c r="F7" s="11"/>
      <c r="G7" s="11"/>
      <c r="H7" s="20"/>
    </row>
    <row r="8">
      <c r="A8" s="17"/>
      <c r="B8" s="22" t="s">
        <v>393</v>
      </c>
      <c r="C8" s="11"/>
      <c r="D8" s="11"/>
      <c r="E8" s="11"/>
      <c r="F8" s="11"/>
      <c r="G8" s="11"/>
      <c r="H8" s="20"/>
    </row>
    <row r="9">
      <c r="A9" s="17"/>
      <c r="B9" s="22" t="s">
        <v>394</v>
      </c>
      <c r="C9" s="11"/>
      <c r="D9" s="11"/>
      <c r="E9" s="11"/>
      <c r="F9" s="11"/>
      <c r="G9" s="11"/>
      <c r="H9" s="20"/>
    </row>
    <row r="10" ht="12.75" customHeight="1">
      <c r="A10" s="21"/>
      <c r="B10" s="22" t="s">
        <v>395</v>
      </c>
      <c r="C10" s="11"/>
      <c r="D10" s="11"/>
      <c r="E10" s="11"/>
      <c r="F10" s="11"/>
      <c r="G10" s="11"/>
      <c r="H10" s="20"/>
    </row>
    <row r="11" ht="12.75" customHeight="1">
      <c r="A11" s="21">
        <v>1421.0</v>
      </c>
      <c r="B11" s="19" t="s">
        <v>396</v>
      </c>
      <c r="C11" s="11"/>
      <c r="D11" s="11"/>
      <c r="E11" s="11"/>
      <c r="F11" s="11"/>
      <c r="G11" s="11"/>
      <c r="H11" s="20"/>
    </row>
    <row r="12">
      <c r="A12" s="17"/>
      <c r="B12" s="19" t="s">
        <v>397</v>
      </c>
      <c r="C12" s="19">
        <v>5.0</v>
      </c>
      <c r="D12" s="11"/>
      <c r="E12" s="11"/>
      <c r="F12" s="19">
        <v>64.0</v>
      </c>
      <c r="G12" s="11"/>
      <c r="H12" s="23" t="s">
        <v>42</v>
      </c>
    </row>
    <row r="13">
      <c r="A13" s="17"/>
      <c r="B13" s="19" t="s">
        <v>398</v>
      </c>
      <c r="C13" s="11"/>
      <c r="D13" s="11"/>
      <c r="E13" s="11"/>
      <c r="F13" s="11"/>
      <c r="G13" s="11"/>
      <c r="H13" s="23" t="s">
        <v>42</v>
      </c>
    </row>
    <row r="14">
      <c r="A14" s="21">
        <v>1441.0</v>
      </c>
      <c r="B14" s="19" t="s">
        <v>400</v>
      </c>
      <c r="C14" s="11"/>
      <c r="D14" s="11"/>
      <c r="E14" s="11"/>
      <c r="F14" s="11"/>
      <c r="G14" s="11"/>
      <c r="H14" s="20"/>
    </row>
    <row r="15">
      <c r="A15" s="17"/>
      <c r="B15" s="22" t="s">
        <v>401</v>
      </c>
      <c r="C15" s="11"/>
      <c r="D15" s="11"/>
      <c r="E15" s="11"/>
      <c r="F15" s="22">
        <v>150.0</v>
      </c>
      <c r="G15" s="11"/>
      <c r="H15" s="23">
        <v>3000.0</v>
      </c>
    </row>
    <row r="16">
      <c r="A16" s="17"/>
      <c r="B16" s="22" t="s">
        <v>403</v>
      </c>
      <c r="C16" s="11"/>
      <c r="D16" s="11"/>
      <c r="E16" s="11"/>
      <c r="F16" s="11"/>
      <c r="G16" s="11"/>
      <c r="H16" s="20"/>
    </row>
    <row r="17">
      <c r="A17" s="17"/>
      <c r="B17" s="22" t="s">
        <v>404</v>
      </c>
      <c r="C17" s="11"/>
      <c r="D17" s="11"/>
      <c r="E17" s="11"/>
      <c r="F17" s="11"/>
      <c r="G17" s="11"/>
      <c r="H17" s="20"/>
    </row>
    <row r="18">
      <c r="A18" s="17"/>
      <c r="B18" s="22" t="s">
        <v>405</v>
      </c>
      <c r="C18" s="11"/>
      <c r="D18" s="11"/>
      <c r="E18" s="11"/>
      <c r="F18" s="11"/>
      <c r="G18" s="11"/>
      <c r="H18" s="20"/>
    </row>
    <row r="19">
      <c r="A19" s="17"/>
      <c r="B19" s="22" t="s">
        <v>406</v>
      </c>
      <c r="C19" s="11"/>
      <c r="D19" s="11"/>
      <c r="E19" s="11"/>
      <c r="F19" s="11"/>
      <c r="G19" s="11"/>
      <c r="H19" s="20"/>
    </row>
    <row r="20">
      <c r="A20" s="17"/>
      <c r="B20" s="22" t="s">
        <v>408</v>
      </c>
      <c r="C20" s="11"/>
      <c r="D20" s="11"/>
      <c r="E20" s="11"/>
      <c r="F20" s="11"/>
      <c r="G20" s="11"/>
      <c r="H20" s="20"/>
    </row>
    <row r="21">
      <c r="A21" s="17"/>
      <c r="B21" s="22" t="s">
        <v>410</v>
      </c>
      <c r="C21" s="11"/>
      <c r="D21" s="11"/>
      <c r="E21" s="11"/>
      <c r="F21" s="11"/>
      <c r="G21" s="11"/>
      <c r="H21" s="20"/>
    </row>
    <row r="22">
      <c r="A22" s="17"/>
      <c r="B22" s="22" t="s">
        <v>412</v>
      </c>
      <c r="C22" s="11"/>
      <c r="D22" s="11"/>
      <c r="E22" s="11"/>
      <c r="F22" s="11"/>
      <c r="G22" s="11"/>
      <c r="H22" s="20"/>
    </row>
    <row r="23">
      <c r="A23" s="17"/>
      <c r="B23" s="22" t="s">
        <v>414</v>
      </c>
      <c r="C23" s="11"/>
      <c r="D23" s="11"/>
      <c r="E23" s="11"/>
      <c r="F23" s="11"/>
      <c r="G23" s="11"/>
      <c r="H23" s="20"/>
    </row>
    <row r="24">
      <c r="A24" s="17"/>
      <c r="B24" s="22" t="s">
        <v>415</v>
      </c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17"/>
      <c r="B26" s="11"/>
      <c r="C26" s="11"/>
      <c r="D26" s="11"/>
      <c r="E26" s="11"/>
      <c r="F26" s="11"/>
      <c r="G26" s="11"/>
      <c r="H26" s="20"/>
    </row>
    <row r="27">
      <c r="A27" s="17"/>
      <c r="B27" s="11"/>
      <c r="C27" s="11"/>
      <c r="D27" s="11"/>
      <c r="E27" s="11"/>
      <c r="F27" s="11"/>
      <c r="G27" s="11"/>
      <c r="H27" s="20"/>
    </row>
    <row r="28">
      <c r="A28" s="17"/>
      <c r="B28" s="11"/>
      <c r="C28" s="11"/>
      <c r="D28" s="11"/>
      <c r="E28" s="11"/>
      <c r="F28" s="11"/>
      <c r="G28" s="11"/>
      <c r="H28" s="20"/>
    </row>
    <row r="29">
      <c r="A29" s="17"/>
      <c r="B29" s="11"/>
      <c r="C29" s="11"/>
      <c r="D29" s="11"/>
      <c r="E29" s="11"/>
      <c r="F29" s="11"/>
      <c r="G29" s="11"/>
      <c r="H29" s="20"/>
    </row>
    <row r="30">
      <c r="A30" s="17"/>
      <c r="B30" s="11"/>
      <c r="C30" s="11"/>
      <c r="D30" s="11"/>
      <c r="E30" s="11"/>
      <c r="F30" s="11"/>
      <c r="G30" s="11"/>
      <c r="H30" s="20"/>
    </row>
    <row r="31">
      <c r="A31" s="17"/>
      <c r="B31" s="11"/>
      <c r="C31" s="11"/>
      <c r="D31" s="11"/>
      <c r="E31" s="11"/>
      <c r="F31" s="11"/>
      <c r="G31" s="11"/>
      <c r="H31" s="20"/>
    </row>
    <row r="32">
      <c r="A32" s="21">
        <v>1471.0</v>
      </c>
      <c r="B32" s="19" t="s">
        <v>421</v>
      </c>
      <c r="C32" s="11"/>
      <c r="D32" s="11"/>
      <c r="E32" s="11"/>
      <c r="F32" s="11"/>
      <c r="G32" s="11"/>
      <c r="H32" s="20"/>
    </row>
    <row r="33">
      <c r="A33" s="17"/>
      <c r="B33" s="11"/>
      <c r="C33" s="11"/>
      <c r="D33" s="11"/>
      <c r="E33" s="11"/>
      <c r="F33" s="11"/>
      <c r="G33" s="11"/>
      <c r="H33" s="20"/>
    </row>
    <row r="34">
      <c r="A34" s="21">
        <v>1473.0</v>
      </c>
      <c r="B34" s="19" t="s">
        <v>424</v>
      </c>
      <c r="C34" s="19">
        <v>2.0</v>
      </c>
      <c r="D34" s="11"/>
      <c r="E34" s="11"/>
      <c r="F34" s="19">
        <v>4118.0</v>
      </c>
      <c r="G34" s="11"/>
      <c r="H34" s="20"/>
    </row>
    <row r="35">
      <c r="A35" s="17"/>
      <c r="B35" s="11"/>
      <c r="C35" s="11"/>
      <c r="D35" s="11"/>
      <c r="E35" s="11"/>
      <c r="F35" s="11"/>
      <c r="G35" s="11"/>
      <c r="H35" s="20"/>
    </row>
    <row r="36">
      <c r="A36" s="21">
        <v>1475.0</v>
      </c>
      <c r="B36" s="19" t="s">
        <v>429</v>
      </c>
      <c r="C36" s="11"/>
      <c r="D36" s="11"/>
      <c r="E36" s="11"/>
      <c r="F36" s="11"/>
      <c r="G36" s="11"/>
      <c r="H36" s="20"/>
    </row>
    <row r="37">
      <c r="A37" s="17"/>
      <c r="B37" s="11"/>
      <c r="C37" s="11"/>
      <c r="D37" s="11"/>
      <c r="E37" s="11"/>
      <c r="F37" s="11"/>
      <c r="G37" s="11"/>
      <c r="H37" s="20"/>
    </row>
    <row r="38">
      <c r="A38" s="21">
        <v>1481.0</v>
      </c>
      <c r="B38" s="19" t="s">
        <v>433</v>
      </c>
      <c r="C38" s="11"/>
      <c r="D38" s="11"/>
      <c r="E38" s="11"/>
      <c r="F38" s="11"/>
      <c r="G38" s="11"/>
      <c r="H38" s="20"/>
    </row>
    <row r="39">
      <c r="A39" s="17"/>
      <c r="B39" s="19" t="s">
        <v>434</v>
      </c>
      <c r="C39" s="11"/>
      <c r="D39" s="11"/>
      <c r="E39" s="11"/>
      <c r="F39" s="11"/>
      <c r="G39" s="11"/>
      <c r="H39" s="20"/>
    </row>
    <row r="40">
      <c r="A40" s="17"/>
      <c r="B40" s="11"/>
      <c r="C40" s="11"/>
      <c r="D40" s="11"/>
      <c r="E40" s="11"/>
      <c r="F40" s="11"/>
      <c r="G40" s="11"/>
      <c r="H40" s="20"/>
    </row>
    <row r="41">
      <c r="A41" s="21">
        <v>1483.0</v>
      </c>
      <c r="B41" s="19" t="s">
        <v>438</v>
      </c>
      <c r="C41" s="11"/>
      <c r="D41" s="11"/>
      <c r="E41" s="11"/>
      <c r="F41" s="11"/>
      <c r="G41" s="11"/>
      <c r="H41" s="20"/>
    </row>
    <row r="42">
      <c r="A42" s="17"/>
      <c r="B42" s="11"/>
      <c r="C42" s="11"/>
      <c r="D42" s="11"/>
      <c r="E42" s="11"/>
      <c r="F42" s="11"/>
      <c r="G42" s="11"/>
      <c r="H42" s="20"/>
    </row>
    <row r="43">
      <c r="A43" s="21">
        <v>1485.0</v>
      </c>
      <c r="B43" s="19" t="s">
        <v>81</v>
      </c>
      <c r="C43" s="11"/>
      <c r="D43" s="11"/>
      <c r="E43" s="11"/>
      <c r="F43" s="11"/>
      <c r="G43" s="11"/>
      <c r="H43" s="20"/>
    </row>
    <row r="44">
      <c r="A44" s="17"/>
      <c r="B44" s="11"/>
      <c r="C44" s="11"/>
      <c r="D44" s="11"/>
      <c r="E44" s="11"/>
      <c r="F44" s="11"/>
      <c r="G44" s="11"/>
      <c r="H44" s="20"/>
    </row>
    <row r="45">
      <c r="A45" s="17"/>
      <c r="B45" s="11"/>
      <c r="C45" s="11"/>
      <c r="D45" s="11"/>
      <c r="E45" s="11"/>
      <c r="F45" s="24"/>
      <c r="G45" s="24"/>
      <c r="H45" s="25"/>
    </row>
    <row r="46">
      <c r="A46" s="26"/>
      <c r="B46" s="24"/>
      <c r="C46" s="24"/>
      <c r="D46" s="24"/>
      <c r="E46" s="31"/>
      <c r="F46" s="28" t="s">
        <v>442</v>
      </c>
      <c r="G46" s="13"/>
      <c r="H46" s="14" t="str">
        <f>SUM(H3:H45)</f>
        <v>13,000</v>
      </c>
    </row>
    <row r="47">
      <c r="A47" s="29"/>
      <c r="B47" s="30"/>
      <c r="C47" s="30"/>
      <c r="D47" s="30"/>
      <c r="E47" s="30"/>
      <c r="F47" s="30"/>
      <c r="G47" s="30"/>
      <c r="H47" s="33"/>
    </row>
    <row r="48">
      <c r="A48" s="34"/>
      <c r="B48" s="35"/>
      <c r="C48" s="35"/>
      <c r="D48" s="35"/>
      <c r="E48" s="35"/>
      <c r="F48" s="35"/>
      <c r="G48" s="35"/>
      <c r="H48" s="36"/>
    </row>
  </sheetData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5000.0</v>
      </c>
      <c r="B2" s="12" t="s">
        <v>163</v>
      </c>
      <c r="C2" s="13"/>
      <c r="D2" s="13"/>
      <c r="E2" s="13"/>
      <c r="F2" s="13"/>
      <c r="G2" s="13"/>
      <c r="H2" s="14"/>
    </row>
    <row r="3">
      <c r="A3" s="6">
        <v>5001.0</v>
      </c>
      <c r="B3" s="7" t="s">
        <v>366</v>
      </c>
      <c r="C3" s="15">
        <v>20.0</v>
      </c>
      <c r="D3" s="7">
        <v>1.0</v>
      </c>
      <c r="E3" s="9"/>
      <c r="F3" s="15">
        <v>150.0</v>
      </c>
      <c r="G3" s="9"/>
      <c r="H3" s="16">
        <v>3000.0</v>
      </c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367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5011.0</v>
      </c>
      <c r="B8" s="19" t="s">
        <v>368</v>
      </c>
      <c r="C8" s="19">
        <v>60.0</v>
      </c>
      <c r="D8" s="19">
        <v>1.0</v>
      </c>
      <c r="E8" s="11"/>
      <c r="F8" s="19">
        <v>75.0</v>
      </c>
      <c r="G8" s="11"/>
      <c r="H8" s="20"/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5015.0</v>
      </c>
      <c r="B10" s="19" t="s">
        <v>369</v>
      </c>
      <c r="C10" s="19">
        <v>60.0</v>
      </c>
      <c r="D10" s="19">
        <v>1.0</v>
      </c>
      <c r="E10" s="11"/>
      <c r="F10" s="19">
        <v>75.0</v>
      </c>
      <c r="G10" s="11"/>
      <c r="H10" s="20"/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5017.0</v>
      </c>
      <c r="B12" s="19" t="s">
        <v>306</v>
      </c>
      <c r="C12" s="11"/>
      <c r="D12" s="11"/>
      <c r="E12" s="11"/>
      <c r="F12" s="11"/>
      <c r="G12" s="11"/>
      <c r="H12" s="20"/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5021.0</v>
      </c>
      <c r="B14" s="19" t="s">
        <v>371</v>
      </c>
      <c r="C14" s="11"/>
      <c r="D14" s="11"/>
      <c r="E14" s="11"/>
      <c r="F14" s="11"/>
      <c r="G14" s="11"/>
      <c r="H14" s="20"/>
    </row>
    <row r="15">
      <c r="A15" s="17"/>
      <c r="B15" s="11"/>
      <c r="C15" s="11"/>
      <c r="D15" s="11"/>
      <c r="E15" s="11"/>
      <c r="F15" s="11"/>
      <c r="G15" s="11"/>
      <c r="H15" s="20"/>
    </row>
    <row r="16">
      <c r="A16" s="21">
        <v>5025.0</v>
      </c>
      <c r="B16" s="19" t="s">
        <v>418</v>
      </c>
      <c r="C16" s="22">
        <v>20.0</v>
      </c>
      <c r="D16" s="19">
        <v>1.0</v>
      </c>
      <c r="E16" s="11"/>
      <c r="F16" s="22">
        <v>150.0</v>
      </c>
      <c r="G16" s="11"/>
      <c r="H16" s="23">
        <v>3000.0</v>
      </c>
    </row>
    <row r="17">
      <c r="A17" s="17"/>
      <c r="B17" s="11"/>
      <c r="C17" s="11"/>
      <c r="D17" s="11"/>
      <c r="E17" s="11"/>
      <c r="F17" s="11"/>
      <c r="G17" s="11"/>
      <c r="H17" s="20"/>
    </row>
    <row r="18">
      <c r="A18" s="21">
        <v>5031.0</v>
      </c>
      <c r="B18" s="19" t="s">
        <v>422</v>
      </c>
      <c r="C18" s="19">
        <v>60.0</v>
      </c>
      <c r="D18" s="19">
        <v>1.0</v>
      </c>
      <c r="E18" s="11"/>
      <c r="F18" s="19">
        <v>100.0</v>
      </c>
      <c r="G18" s="11"/>
      <c r="H18" s="20"/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21">
        <v>5051.0</v>
      </c>
      <c r="B20" s="19" t="s">
        <v>426</v>
      </c>
      <c r="C20" s="11"/>
      <c r="D20" s="11"/>
      <c r="E20" s="11"/>
      <c r="F20" s="11"/>
      <c r="G20" s="11"/>
      <c r="H20" s="20"/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5055.0</v>
      </c>
      <c r="B22" s="19" t="s">
        <v>428</v>
      </c>
      <c r="C22" s="11"/>
      <c r="D22" s="11"/>
      <c r="E22" s="11"/>
      <c r="F22" s="11"/>
      <c r="G22" s="11"/>
      <c r="H22" s="20"/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5059.0</v>
      </c>
      <c r="B24" s="19" t="s">
        <v>431</v>
      </c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21">
        <v>5061.0</v>
      </c>
      <c r="B26" s="19" t="s">
        <v>435</v>
      </c>
      <c r="C26" s="11"/>
      <c r="D26" s="11"/>
      <c r="E26" s="11"/>
      <c r="F26" s="11"/>
      <c r="G26" s="11"/>
      <c r="H26" s="20"/>
    </row>
    <row r="27">
      <c r="A27" s="17"/>
      <c r="B27" s="11"/>
      <c r="C27" s="11"/>
      <c r="D27" s="11"/>
      <c r="E27" s="11"/>
      <c r="F27" s="11"/>
      <c r="G27" s="11"/>
      <c r="H27" s="20"/>
    </row>
    <row r="28">
      <c r="A28" s="21">
        <v>5065.0</v>
      </c>
      <c r="B28" s="19" t="s">
        <v>441</v>
      </c>
      <c r="C28" s="11"/>
      <c r="D28" s="11"/>
      <c r="E28" s="11"/>
      <c r="F28" s="11"/>
      <c r="G28" s="11"/>
      <c r="H28" s="20"/>
    </row>
    <row r="29">
      <c r="A29" s="17"/>
      <c r="B29" s="19" t="s">
        <v>23</v>
      </c>
      <c r="C29" s="11"/>
      <c r="D29" s="11"/>
      <c r="E29" s="11"/>
      <c r="F29" s="11"/>
      <c r="G29" s="11"/>
      <c r="H29" s="20"/>
    </row>
    <row r="30">
      <c r="A30" s="17"/>
      <c r="B30" s="19" t="s">
        <v>25</v>
      </c>
      <c r="C30" s="11"/>
      <c r="D30" s="11"/>
      <c r="E30" s="11"/>
      <c r="F30" s="11"/>
      <c r="G30" s="11"/>
      <c r="H30" s="20"/>
    </row>
    <row r="31">
      <c r="A31" s="17"/>
      <c r="B31" s="19" t="s">
        <v>367</v>
      </c>
      <c r="C31" s="11"/>
      <c r="D31" s="11"/>
      <c r="E31" s="11"/>
      <c r="F31" s="11"/>
      <c r="G31" s="11"/>
      <c r="H31" s="20"/>
    </row>
    <row r="32">
      <c r="A32" s="17"/>
      <c r="B32" s="11"/>
      <c r="C32" s="11"/>
      <c r="D32" s="11"/>
      <c r="E32" s="11"/>
      <c r="F32" s="11"/>
      <c r="G32" s="11"/>
      <c r="H32" s="20"/>
    </row>
    <row r="33">
      <c r="A33" s="21">
        <v>5071.0</v>
      </c>
      <c r="B33" s="19" t="s">
        <v>46</v>
      </c>
      <c r="C33" s="11"/>
      <c r="D33" s="11"/>
      <c r="E33" s="11"/>
      <c r="F33" s="11"/>
      <c r="G33" s="11"/>
      <c r="H33" s="20"/>
    </row>
    <row r="34">
      <c r="A34" s="17"/>
      <c r="B34" s="11"/>
      <c r="C34" s="11"/>
      <c r="D34" s="11"/>
      <c r="E34" s="11"/>
      <c r="F34" s="11"/>
      <c r="G34" s="11"/>
      <c r="H34" s="20"/>
    </row>
    <row r="35">
      <c r="A35" s="21">
        <v>5077.0</v>
      </c>
      <c r="B35" s="19" t="s">
        <v>443</v>
      </c>
      <c r="C35" s="11"/>
      <c r="D35" s="11"/>
      <c r="E35" s="11"/>
      <c r="F35" s="11"/>
      <c r="G35" s="11"/>
      <c r="H35" s="20"/>
    </row>
    <row r="36">
      <c r="A36" s="17"/>
      <c r="B36" s="11"/>
      <c r="C36" s="11"/>
      <c r="D36" s="11"/>
      <c r="E36" s="11"/>
      <c r="F36" s="11"/>
      <c r="G36" s="11"/>
      <c r="H36" s="20"/>
    </row>
    <row r="37">
      <c r="A37" s="21">
        <v>5083.0</v>
      </c>
      <c r="B37" s="19" t="s">
        <v>444</v>
      </c>
      <c r="C37" s="11"/>
      <c r="D37" s="11"/>
      <c r="E37" s="11"/>
      <c r="F37" s="11"/>
      <c r="G37" s="11"/>
      <c r="H37" s="20"/>
    </row>
    <row r="38">
      <c r="A38" s="17"/>
      <c r="B38" s="11"/>
      <c r="C38" s="11"/>
      <c r="D38" s="11"/>
      <c r="E38" s="11"/>
      <c r="F38" s="11"/>
      <c r="G38" s="11"/>
      <c r="H38" s="20"/>
    </row>
    <row r="39">
      <c r="A39" s="21">
        <v>5085.0</v>
      </c>
      <c r="B39" s="19" t="s">
        <v>81</v>
      </c>
      <c r="C39" s="11"/>
      <c r="D39" s="11"/>
      <c r="E39" s="11"/>
      <c r="F39" s="11"/>
      <c r="G39" s="11"/>
      <c r="H39" s="20"/>
    </row>
    <row r="40">
      <c r="A40" s="17"/>
      <c r="B40" s="11"/>
      <c r="C40" s="11"/>
      <c r="D40" s="11"/>
      <c r="E40" s="11"/>
      <c r="F40" s="11"/>
      <c r="G40" s="11"/>
      <c r="H40" s="20"/>
    </row>
    <row r="41">
      <c r="A41" s="17"/>
      <c r="B41" s="11"/>
      <c r="C41" s="11"/>
      <c r="D41" s="11"/>
      <c r="E41" s="11"/>
      <c r="F41" s="24"/>
      <c r="G41" s="24"/>
      <c r="H41" s="25"/>
    </row>
    <row r="42">
      <c r="A42" s="26"/>
      <c r="B42" s="24"/>
      <c r="C42" s="24"/>
      <c r="D42" s="24"/>
      <c r="E42" s="27"/>
      <c r="F42" s="28" t="s">
        <v>445</v>
      </c>
      <c r="G42" s="13"/>
      <c r="H42" s="14" t="str">
        <f>SUM(H3:H41)</f>
        <v>6,000</v>
      </c>
    </row>
    <row r="43">
      <c r="A43" s="29"/>
      <c r="B43" s="30"/>
      <c r="C43" s="30"/>
      <c r="D43" s="30"/>
      <c r="E43" s="30"/>
      <c r="F43" s="30"/>
      <c r="G43" s="30"/>
      <c r="H43" s="33"/>
    </row>
    <row r="44">
      <c r="A44" s="34"/>
      <c r="B44" s="35"/>
      <c r="C44" s="35"/>
      <c r="D44" s="35"/>
      <c r="E44" s="35"/>
      <c r="F44" s="35"/>
      <c r="G44" s="35"/>
      <c r="H44" s="36"/>
    </row>
  </sheetData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4.57"/>
    <col customWidth="1" min="3" max="5" width="10.57"/>
    <col customWidth="1" min="6" max="6" width="11.57"/>
  </cols>
  <sheetData>
    <row r="1">
      <c r="A1" s="1" t="s">
        <v>0</v>
      </c>
      <c r="B1" s="2" t="s">
        <v>1</v>
      </c>
      <c r="C1" s="2" t="s">
        <v>8</v>
      </c>
      <c r="D1" s="4"/>
      <c r="E1" s="4"/>
      <c r="F1" s="3" t="s">
        <v>7</v>
      </c>
    </row>
    <row r="2">
      <c r="A2" s="6">
        <v>1100.0</v>
      </c>
      <c r="B2" s="7" t="s">
        <v>10</v>
      </c>
      <c r="C2" s="8">
        <v>2.0</v>
      </c>
      <c r="D2" s="9"/>
      <c r="E2" s="9"/>
      <c r="F2" s="18" t="str">
        <f>Story!$H$22</f>
        <v>500</v>
      </c>
    </row>
    <row r="3">
      <c r="A3" s="21">
        <v>1200.0</v>
      </c>
      <c r="B3" s="19" t="s">
        <v>121</v>
      </c>
      <c r="C3" s="39">
        <v>3.0</v>
      </c>
      <c r="D3" s="11"/>
      <c r="E3" s="11"/>
      <c r="F3" s="20" t="str">
        <f>Producer!$H$24</f>
        <v>2,500</v>
      </c>
    </row>
    <row r="4">
      <c r="A4" s="21">
        <v>1300.0</v>
      </c>
      <c r="B4" s="19" t="s">
        <v>13</v>
      </c>
      <c r="C4" s="39">
        <v>4.0</v>
      </c>
      <c r="D4" s="11"/>
      <c r="E4" s="11"/>
      <c r="F4" s="20" t="str">
        <f>Director!$H$29</f>
        <v>2,500</v>
      </c>
    </row>
    <row r="5">
      <c r="A5" s="21">
        <v>1400.0</v>
      </c>
      <c r="B5" s="19" t="s">
        <v>179</v>
      </c>
      <c r="C5" s="39">
        <v>5.0</v>
      </c>
      <c r="D5" s="11"/>
      <c r="E5" s="11"/>
      <c r="F5" s="20" t="str">
        <f>Cast!$H$46</f>
        <v>13,000</v>
      </c>
    </row>
    <row r="6">
      <c r="A6" s="21">
        <v>1500.0</v>
      </c>
      <c r="B6" s="19" t="s">
        <v>9</v>
      </c>
      <c r="C6" s="39">
        <v>6.0</v>
      </c>
      <c r="D6" s="11"/>
      <c r="E6" s="11"/>
      <c r="F6" s="20" t="str">
        <f>Travel!$H$14</f>
        <v>0</v>
      </c>
    </row>
    <row r="7">
      <c r="A7" s="21">
        <v>1600.0</v>
      </c>
      <c r="B7" s="19" t="s">
        <v>254</v>
      </c>
      <c r="C7" s="39">
        <v>6.0</v>
      </c>
      <c r="D7" s="11"/>
      <c r="E7" s="11"/>
      <c r="F7" s="20" t="str">
        <f>Travel!$H$21</f>
        <v>0</v>
      </c>
    </row>
    <row r="8">
      <c r="A8" s="21">
        <v>1900.0</v>
      </c>
      <c r="B8" s="19" t="s">
        <v>237</v>
      </c>
      <c r="C8" s="39">
        <v>6.0</v>
      </c>
      <c r="D8" s="11"/>
      <c r="E8" s="11"/>
      <c r="F8" s="20" t="str">
        <f>Travel!$H$39</f>
        <v>0</v>
      </c>
    </row>
    <row r="9">
      <c r="A9" s="17"/>
      <c r="B9" s="43" t="s">
        <v>376</v>
      </c>
      <c r="C9" s="44"/>
      <c r="D9" s="11"/>
      <c r="E9" s="11"/>
      <c r="F9" s="20" t="str">
        <f>SUM(F2:F8)</f>
        <v>18,500</v>
      </c>
    </row>
    <row r="10">
      <c r="A10" s="21">
        <v>2000.0</v>
      </c>
      <c r="B10" s="19" t="s">
        <v>129</v>
      </c>
      <c r="C10" s="39">
        <v>7.0</v>
      </c>
      <c r="D10" s="11"/>
      <c r="E10" s="11"/>
      <c r="F10" s="20" t="str">
        <f>Staff!$H$56</f>
        <v>11,500</v>
      </c>
    </row>
    <row r="11">
      <c r="A11" s="21">
        <v>2100.0</v>
      </c>
      <c r="B11" s="19" t="s">
        <v>11</v>
      </c>
      <c r="C11" s="39">
        <v>8.0</v>
      </c>
      <c r="D11" s="11"/>
      <c r="E11" s="11"/>
      <c r="F11" s="20" t="str">
        <f>Extras!$H$24</f>
        <v>0</v>
      </c>
    </row>
    <row r="12">
      <c r="A12" s="21">
        <v>2200.0</v>
      </c>
      <c r="B12" s="19" t="s">
        <v>12</v>
      </c>
      <c r="C12" s="39">
        <v>9.0</v>
      </c>
      <c r="D12" s="11"/>
      <c r="E12" s="11"/>
      <c r="F12" s="20" t="str">
        <f>'Art Direction'!$H$29</f>
        <v>3,500</v>
      </c>
    </row>
    <row r="13">
      <c r="A13" s="21">
        <v>2300.0</v>
      </c>
      <c r="B13" s="19" t="s">
        <v>15</v>
      </c>
      <c r="C13" s="39">
        <v>10.0</v>
      </c>
      <c r="D13" s="11"/>
      <c r="E13" s="11"/>
      <c r="F13" s="20" t="str">
        <f>'Set Construction'!$H$14</f>
        <v>0</v>
      </c>
    </row>
    <row r="14">
      <c r="A14" s="21">
        <v>2400.0</v>
      </c>
      <c r="B14" s="19" t="s">
        <v>181</v>
      </c>
      <c r="C14" s="39">
        <v>10.0</v>
      </c>
      <c r="D14" s="11"/>
      <c r="E14" s="11"/>
      <c r="F14" s="20" t="str">
        <f>'Set Construction'!$H$21</f>
        <v>0</v>
      </c>
    </row>
    <row r="15">
      <c r="A15" s="21">
        <v>2500.0</v>
      </c>
      <c r="B15" s="19" t="s">
        <v>14</v>
      </c>
      <c r="C15" s="39">
        <v>11.0</v>
      </c>
      <c r="D15" s="11"/>
      <c r="E15" s="11"/>
      <c r="F15" s="20" t="str">
        <f>'Set Operations'!$H$56</f>
        <v>9,500</v>
      </c>
    </row>
    <row r="16">
      <c r="A16" s="21">
        <v>2600.0</v>
      </c>
      <c r="B16" s="19" t="s">
        <v>16</v>
      </c>
      <c r="C16" s="39">
        <v>12.0</v>
      </c>
      <c r="D16" s="11"/>
      <c r="E16" s="11"/>
      <c r="F16" s="20" t="str">
        <f>'Special Effects'!$H$24</f>
        <v>0</v>
      </c>
    </row>
    <row r="17">
      <c r="A17" s="21">
        <v>2700.0</v>
      </c>
      <c r="B17" s="19" t="s">
        <v>19</v>
      </c>
      <c r="C17" s="39">
        <v>13.0</v>
      </c>
      <c r="D17" s="11"/>
      <c r="E17" s="11"/>
      <c r="F17" s="20" t="str">
        <f>'Set Dressing'!$H$27</f>
        <v>0</v>
      </c>
    </row>
    <row r="18">
      <c r="A18" s="21">
        <v>2800.0</v>
      </c>
      <c r="B18" s="19" t="s">
        <v>29</v>
      </c>
      <c r="C18" s="39">
        <v>14.0</v>
      </c>
      <c r="D18" s="11"/>
      <c r="E18" s="11"/>
      <c r="F18" s="20" t="str">
        <f>Property!$H$36</f>
        <v>0</v>
      </c>
    </row>
    <row r="19">
      <c r="A19" s="21">
        <v>2900.0</v>
      </c>
      <c r="B19" s="19" t="s">
        <v>21</v>
      </c>
      <c r="C19" s="39">
        <v>15.0</v>
      </c>
      <c r="D19" s="11"/>
      <c r="E19" s="11"/>
      <c r="F19" s="20" t="str">
        <f>'Men''s Wardrobe'!$H$31</f>
        <v>3,000</v>
      </c>
    </row>
    <row r="20">
      <c r="A20" s="21">
        <v>3000.0</v>
      </c>
      <c r="B20" s="19" t="s">
        <v>24</v>
      </c>
      <c r="C20" s="39">
        <v>16.0</v>
      </c>
      <c r="D20" s="11"/>
      <c r="E20" s="11"/>
      <c r="F20" s="20" t="str">
        <f>'Women''s Wardrobe'!$H$31</f>
        <v>0</v>
      </c>
    </row>
    <row r="21">
      <c r="A21" s="21">
        <v>3100.0</v>
      </c>
      <c r="B21" s="19" t="s">
        <v>30</v>
      </c>
      <c r="C21" s="39">
        <v>17.0</v>
      </c>
      <c r="D21" s="11"/>
      <c r="E21" s="11"/>
      <c r="F21" s="20" t="str">
        <f>Makeup!$H$40</f>
        <v>5,000</v>
      </c>
    </row>
    <row r="22">
      <c r="A22" s="21">
        <v>3200.0</v>
      </c>
      <c r="B22" s="19" t="s">
        <v>446</v>
      </c>
      <c r="C22" s="39">
        <v>18.0</v>
      </c>
      <c r="D22" s="11"/>
      <c r="E22" s="11"/>
      <c r="F22" s="20" t="str">
        <f>Electrical!$H$43</f>
        <v>3,000</v>
      </c>
    </row>
    <row r="23">
      <c r="A23" s="21">
        <v>3300.0</v>
      </c>
      <c r="B23" s="19" t="s">
        <v>37</v>
      </c>
      <c r="C23" s="39">
        <v>19.0</v>
      </c>
      <c r="D23" s="11"/>
      <c r="E23" s="11"/>
      <c r="F23" s="20" t="str">
        <f>Camera!$H$35</f>
        <v>6,000</v>
      </c>
    </row>
    <row r="24">
      <c r="A24" s="21">
        <v>3400.0</v>
      </c>
      <c r="B24" s="19" t="s">
        <v>447</v>
      </c>
      <c r="C24" s="39">
        <v>20.0</v>
      </c>
      <c r="D24" s="11"/>
      <c r="E24" s="11"/>
      <c r="F24" s="20" t="str">
        <f>Sound!$H$29</f>
        <v>5,500</v>
      </c>
    </row>
    <row r="25">
      <c r="A25" s="21">
        <v>3500.0</v>
      </c>
      <c r="B25" s="19" t="s">
        <v>153</v>
      </c>
      <c r="C25" s="39">
        <v>21.0</v>
      </c>
      <c r="D25" s="11"/>
      <c r="E25" s="11"/>
      <c r="F25" s="20" t="str">
        <f>Transportation!$H$37</f>
        <v>0</v>
      </c>
    </row>
    <row r="26">
      <c r="A26" s="21">
        <v>3600.0</v>
      </c>
      <c r="B26" s="19" t="s">
        <v>85</v>
      </c>
      <c r="C26" s="39">
        <v>22.0</v>
      </c>
      <c r="D26" s="11"/>
      <c r="E26" s="11"/>
      <c r="F26" s="20" t="str">
        <f>Location!$H$41</f>
        <v>4,500</v>
      </c>
    </row>
    <row r="27">
      <c r="A27" s="21">
        <v>3700.0</v>
      </c>
      <c r="B27" s="19" t="s">
        <v>94</v>
      </c>
      <c r="C27" s="39">
        <v>23.0</v>
      </c>
      <c r="D27" s="11"/>
      <c r="E27" s="11"/>
      <c r="F27" s="20" t="str">
        <f>'Film and Lab'!$H$30</f>
        <v>0</v>
      </c>
    </row>
    <row r="28">
      <c r="A28" s="21">
        <v>3800.0</v>
      </c>
      <c r="B28" s="19" t="s">
        <v>119</v>
      </c>
      <c r="C28" s="39">
        <v>24.0</v>
      </c>
      <c r="D28" s="11"/>
      <c r="E28" s="11"/>
      <c r="F28" s="20" t="str">
        <f>Stage!$H$16</f>
        <v>0</v>
      </c>
    </row>
    <row r="29">
      <c r="A29" s="21">
        <v>3900.0</v>
      </c>
      <c r="B29" s="19" t="s">
        <v>399</v>
      </c>
      <c r="C29" s="39">
        <v>24.0</v>
      </c>
      <c r="D29" s="11"/>
      <c r="E29" s="11"/>
      <c r="F29" s="20" t="str">
        <f>Stage!$H$26</f>
        <v>0</v>
      </c>
    </row>
    <row r="30">
      <c r="A30" s="21">
        <v>4000.0</v>
      </c>
      <c r="B30" s="19" t="s">
        <v>139</v>
      </c>
      <c r="C30" s="39">
        <v>25.0</v>
      </c>
      <c r="D30" s="11"/>
      <c r="E30" s="11"/>
      <c r="F30" s="20" t="str">
        <f>'Second Unit'!$H$44</f>
        <v>0</v>
      </c>
    </row>
    <row r="31">
      <c r="A31" s="21">
        <v>4100.0</v>
      </c>
      <c r="B31" s="19" t="s">
        <v>148</v>
      </c>
      <c r="C31" s="39">
        <v>26.0</v>
      </c>
      <c r="D31" s="11"/>
      <c r="E31" s="11"/>
      <c r="F31" s="20" t="str">
        <f>Tests!$H$8</f>
        <v>0</v>
      </c>
    </row>
    <row r="32">
      <c r="A32" s="21">
        <v>4900.0</v>
      </c>
      <c r="B32" s="19" t="s">
        <v>237</v>
      </c>
      <c r="C32" s="39">
        <v>26.0</v>
      </c>
      <c r="D32" s="11"/>
      <c r="E32" s="11"/>
      <c r="F32" s="20" t="str">
        <f>Tests!$H$24</f>
        <v>0</v>
      </c>
    </row>
    <row r="33">
      <c r="A33" s="17"/>
      <c r="B33" s="43" t="s">
        <v>448</v>
      </c>
      <c r="C33" s="44"/>
      <c r="D33" s="11"/>
      <c r="E33" s="11"/>
      <c r="F33" s="20" t="str">
        <f>SUM(F10:F32)</f>
        <v>51,500</v>
      </c>
    </row>
    <row r="34">
      <c r="A34" s="21">
        <v>5000.0</v>
      </c>
      <c r="B34" s="19" t="s">
        <v>163</v>
      </c>
      <c r="C34" s="39">
        <v>27.0</v>
      </c>
      <c r="D34" s="11"/>
      <c r="E34" s="11"/>
      <c r="F34" s="20" t="str">
        <f>Editing!$H$42</f>
        <v>6,000</v>
      </c>
    </row>
    <row r="35">
      <c r="A35" s="21">
        <v>5100.0</v>
      </c>
      <c r="B35" s="19" t="s">
        <v>171</v>
      </c>
      <c r="C35" s="39">
        <v>28.0</v>
      </c>
      <c r="D35" s="11"/>
      <c r="E35" s="11"/>
      <c r="F35" s="20" t="str">
        <f>Music!$H$30</f>
        <v>3,000</v>
      </c>
    </row>
    <row r="36">
      <c r="A36" s="21">
        <v>5200.0</v>
      </c>
      <c r="B36" s="19" t="s">
        <v>186</v>
      </c>
      <c r="C36" s="39">
        <v>29.0</v>
      </c>
      <c r="D36" s="11"/>
      <c r="E36" s="11"/>
      <c r="F36" s="20" t="str">
        <f>'Post Sound'!$H$32</f>
        <v>3,000</v>
      </c>
    </row>
    <row r="37">
      <c r="A37" s="21">
        <v>5300.0</v>
      </c>
      <c r="B37" s="19" t="s">
        <v>197</v>
      </c>
      <c r="C37" s="39">
        <v>30.0</v>
      </c>
      <c r="D37" s="11"/>
      <c r="E37" s="11"/>
      <c r="F37" s="20" t="str">
        <f>'Post Film and Lab'!$H$32</f>
        <v>0</v>
      </c>
    </row>
    <row r="38">
      <c r="A38" s="21">
        <v>5400.0</v>
      </c>
      <c r="B38" s="19" t="s">
        <v>343</v>
      </c>
      <c r="C38" s="39">
        <v>31.0</v>
      </c>
      <c r="D38" s="11"/>
      <c r="E38" s="11"/>
      <c r="F38" s="20" t="str">
        <f>Titles!$H$8</f>
        <v>0</v>
      </c>
    </row>
    <row r="39">
      <c r="A39" s="21">
        <v>5900.0</v>
      </c>
      <c r="B39" s="19" t="s">
        <v>237</v>
      </c>
      <c r="C39" s="39">
        <v>31.0</v>
      </c>
      <c r="D39" s="11"/>
      <c r="E39" s="11"/>
      <c r="F39" s="20" t="str">
        <f>Titles!$H$24</f>
        <v>0</v>
      </c>
    </row>
    <row r="40">
      <c r="A40" s="17"/>
      <c r="B40" s="43" t="s">
        <v>449</v>
      </c>
      <c r="C40" s="44"/>
      <c r="D40" s="11"/>
      <c r="E40" s="11"/>
      <c r="F40" s="20" t="str">
        <f>SUM(F34:F39)</f>
        <v>12,000</v>
      </c>
    </row>
    <row r="41">
      <c r="A41" s="21">
        <v>6500.0</v>
      </c>
      <c r="B41" s="19" t="s">
        <v>258</v>
      </c>
      <c r="C41" s="39">
        <v>32.0</v>
      </c>
      <c r="D41" s="11"/>
      <c r="E41" s="11"/>
      <c r="F41" s="20" t="str">
        <f>Publicity!$H$14</f>
        <v>2,500</v>
      </c>
    </row>
    <row r="42">
      <c r="A42" s="21">
        <v>6700.0</v>
      </c>
      <c r="B42" s="19" t="s">
        <v>377</v>
      </c>
      <c r="C42" s="39">
        <v>33.0</v>
      </c>
      <c r="D42" s="11"/>
      <c r="E42" s="11"/>
      <c r="F42" s="20" t="str">
        <f>Insurance!$H$26</f>
        <v>0</v>
      </c>
    </row>
    <row r="43">
      <c r="A43" s="21">
        <v>6800.0</v>
      </c>
      <c r="B43" s="19" t="s">
        <v>270</v>
      </c>
      <c r="C43" s="39">
        <v>34.0</v>
      </c>
      <c r="D43" s="11"/>
      <c r="E43" s="11"/>
      <c r="F43" s="20" t="str">
        <f>Overhead!$H$26</f>
        <v>0</v>
      </c>
    </row>
    <row r="44">
      <c r="A44" s="21">
        <v>7500.0</v>
      </c>
      <c r="B44" s="19" t="s">
        <v>317</v>
      </c>
      <c r="C44" s="39">
        <v>34.0</v>
      </c>
      <c r="D44" s="11"/>
      <c r="E44" s="11"/>
      <c r="F44" s="20" t="str">
        <f>Overhead!$H$42</f>
        <v>0</v>
      </c>
    </row>
    <row r="45">
      <c r="A45" s="21">
        <v>7900.0</v>
      </c>
      <c r="B45" s="19" t="s">
        <v>237</v>
      </c>
      <c r="C45" s="39">
        <v>34.0</v>
      </c>
      <c r="D45" s="11"/>
      <c r="E45" s="11"/>
      <c r="F45" s="20" t="str">
        <f>Overhead!$H$51</f>
        <v>0</v>
      </c>
    </row>
    <row r="46">
      <c r="A46" s="17"/>
      <c r="B46" s="43" t="s">
        <v>450</v>
      </c>
      <c r="C46" s="44"/>
      <c r="D46" s="11"/>
      <c r="E46" s="11"/>
      <c r="F46" s="20" t="str">
        <f>SUM(F41:F45)</f>
        <v>2,500</v>
      </c>
    </row>
    <row r="47">
      <c r="A47" s="17"/>
      <c r="B47" s="43" t="s">
        <v>376</v>
      </c>
      <c r="C47" s="44"/>
      <c r="D47" s="11"/>
      <c r="E47" s="11"/>
      <c r="F47" s="20" t="str">
        <f>+F9</f>
        <v>18,500</v>
      </c>
    </row>
    <row r="48">
      <c r="A48" s="17"/>
      <c r="B48" s="43" t="s">
        <v>451</v>
      </c>
      <c r="C48" s="44"/>
      <c r="D48" s="11"/>
      <c r="E48" s="11"/>
      <c r="F48" s="20" t="str">
        <f>+F33+F40+F46</f>
        <v>66,000</v>
      </c>
    </row>
    <row r="49">
      <c r="A49" s="17"/>
      <c r="B49" s="43" t="s">
        <v>452</v>
      </c>
      <c r="C49" s="44"/>
      <c r="D49" s="11"/>
      <c r="E49" s="11"/>
      <c r="F49" s="20" t="str">
        <f>SUM(F47:F48)</f>
        <v>84,500</v>
      </c>
    </row>
    <row r="50">
      <c r="A50" s="17"/>
      <c r="B50" s="43" t="s">
        <v>453</v>
      </c>
      <c r="C50" s="44"/>
      <c r="D50" s="11"/>
      <c r="E50" s="11"/>
      <c r="F50" s="20" t="str">
        <f>0.05*F49</f>
        <v>4,225</v>
      </c>
    </row>
    <row r="51">
      <c r="A51" s="17"/>
      <c r="B51" s="43" t="s">
        <v>454</v>
      </c>
      <c r="C51" s="44"/>
      <c r="D51" s="11"/>
      <c r="E51" s="11"/>
      <c r="F51" s="23">
        <v>0.0</v>
      </c>
    </row>
    <row r="52">
      <c r="A52" s="17"/>
      <c r="B52" s="43" t="s">
        <v>455</v>
      </c>
      <c r="C52" s="44"/>
      <c r="D52" s="11"/>
      <c r="E52" s="11"/>
      <c r="F52" s="23">
        <v>0.0</v>
      </c>
    </row>
    <row r="53" ht="24.75" customHeight="1">
      <c r="A53" s="26"/>
      <c r="B53" s="46" t="s">
        <v>456</v>
      </c>
      <c r="C53" s="47"/>
      <c r="D53" s="24"/>
      <c r="E53" s="24"/>
      <c r="F53" s="25" t="str">
        <f>SUM(F49:F52)</f>
        <v>88,725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3100.0</v>
      </c>
      <c r="B2" s="12" t="s">
        <v>30</v>
      </c>
      <c r="C2" s="13"/>
      <c r="D2" s="13"/>
      <c r="E2" s="13"/>
      <c r="F2" s="13"/>
      <c r="G2" s="13"/>
      <c r="H2" s="14"/>
    </row>
    <row r="3">
      <c r="A3" s="6">
        <v>3101.0</v>
      </c>
      <c r="B3" s="7" t="s">
        <v>31</v>
      </c>
      <c r="C3" s="15">
        <v>20.0</v>
      </c>
      <c r="D3" s="15">
        <v>2.0</v>
      </c>
      <c r="E3" s="9"/>
      <c r="F3" s="15">
        <v>125.0</v>
      </c>
      <c r="G3" s="9"/>
      <c r="H3" s="16">
        <v>5000.0</v>
      </c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26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3103.0</v>
      </c>
      <c r="B8" s="19" t="s">
        <v>34</v>
      </c>
      <c r="C8" s="19">
        <v>45.0</v>
      </c>
      <c r="D8" s="19">
        <v>1.0</v>
      </c>
      <c r="E8" s="11"/>
      <c r="F8" s="19">
        <v>75.0</v>
      </c>
      <c r="G8" s="11"/>
      <c r="H8" s="20"/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3105.0</v>
      </c>
      <c r="B10" s="19" t="s">
        <v>36</v>
      </c>
      <c r="C10" s="11"/>
      <c r="D10" s="11"/>
      <c r="E10" s="11"/>
      <c r="F10" s="11"/>
      <c r="G10" s="11"/>
      <c r="H10" s="20"/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3107.0</v>
      </c>
      <c r="B12" s="19" t="s">
        <v>38</v>
      </c>
      <c r="C12" s="11"/>
      <c r="D12" s="11"/>
      <c r="E12" s="11"/>
      <c r="F12" s="11"/>
      <c r="G12" s="11"/>
      <c r="H12" s="20"/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3111.0</v>
      </c>
      <c r="B14" s="19" t="s">
        <v>40</v>
      </c>
      <c r="C14" s="19">
        <v>1.0</v>
      </c>
      <c r="D14" s="19">
        <v>2.0</v>
      </c>
      <c r="E14" s="11"/>
      <c r="F14" s="19">
        <v>75.0</v>
      </c>
      <c r="G14" s="11"/>
      <c r="H14" s="23" t="s">
        <v>42</v>
      </c>
    </row>
    <row r="15">
      <c r="A15" s="17"/>
      <c r="B15" s="19" t="s">
        <v>23</v>
      </c>
      <c r="C15" s="11"/>
      <c r="D15" s="11"/>
      <c r="E15" s="11"/>
      <c r="F15" s="11"/>
      <c r="G15" s="11"/>
      <c r="H15" s="20"/>
    </row>
    <row r="16">
      <c r="A16" s="17"/>
      <c r="B16" s="19" t="s">
        <v>25</v>
      </c>
      <c r="C16" s="11"/>
      <c r="D16" s="11"/>
      <c r="E16" s="11"/>
      <c r="F16" s="11"/>
      <c r="G16" s="11"/>
      <c r="H16" s="20"/>
    </row>
    <row r="17">
      <c r="A17" s="17"/>
      <c r="B17" s="19" t="s">
        <v>26</v>
      </c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3113.0</v>
      </c>
      <c r="B19" s="19" t="s">
        <v>43</v>
      </c>
      <c r="C19" s="19">
        <v>45.0</v>
      </c>
      <c r="D19" s="19">
        <v>1.0</v>
      </c>
      <c r="E19" s="11"/>
      <c r="F19" s="19">
        <v>75.0</v>
      </c>
      <c r="G19" s="11"/>
      <c r="H19" s="20"/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3121.0</v>
      </c>
      <c r="B21" s="19" t="s">
        <v>44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3131.0</v>
      </c>
      <c r="B23" s="19" t="s">
        <v>46</v>
      </c>
      <c r="C23" s="11"/>
      <c r="D23" s="11"/>
      <c r="E23" s="11"/>
      <c r="F23" s="11"/>
      <c r="G23" s="11"/>
      <c r="H23" s="20"/>
    </row>
    <row r="24">
      <c r="A24" s="17"/>
      <c r="B24" s="11"/>
      <c r="C24" s="11"/>
      <c r="D24" s="11"/>
      <c r="E24" s="11"/>
      <c r="F24" s="11"/>
      <c r="G24" s="11"/>
      <c r="H24" s="20"/>
    </row>
    <row r="25">
      <c r="A25" s="21">
        <v>3133.0</v>
      </c>
      <c r="B25" s="19" t="s">
        <v>48</v>
      </c>
      <c r="C25" s="11"/>
      <c r="D25" s="11"/>
      <c r="E25" s="11"/>
      <c r="F25" s="11"/>
      <c r="G25" s="11"/>
      <c r="H25" s="20"/>
    </row>
    <row r="26">
      <c r="A26" s="17"/>
      <c r="B26" s="11"/>
      <c r="C26" s="11"/>
      <c r="D26" s="11"/>
      <c r="E26" s="11"/>
      <c r="F26" s="11"/>
      <c r="G26" s="11"/>
      <c r="H26" s="20"/>
    </row>
    <row r="27">
      <c r="A27" s="21">
        <v>3141.0</v>
      </c>
      <c r="B27" s="19" t="s">
        <v>50</v>
      </c>
      <c r="C27" s="11"/>
      <c r="D27" s="11"/>
      <c r="E27" s="11"/>
      <c r="F27" s="11"/>
      <c r="G27" s="11"/>
      <c r="H27" s="20"/>
    </row>
    <row r="28">
      <c r="A28" s="17"/>
      <c r="B28" s="11"/>
      <c r="C28" s="11"/>
      <c r="D28" s="11"/>
      <c r="E28" s="11"/>
      <c r="F28" s="11"/>
      <c r="G28" s="11"/>
      <c r="H28" s="20"/>
    </row>
    <row r="29">
      <c r="A29" s="21">
        <v>3143.0</v>
      </c>
      <c r="B29" s="19" t="s">
        <v>51</v>
      </c>
      <c r="C29" s="11"/>
      <c r="D29" s="11"/>
      <c r="E29" s="11"/>
      <c r="F29" s="11"/>
      <c r="G29" s="11"/>
      <c r="H29" s="20"/>
    </row>
    <row r="30">
      <c r="A30" s="17"/>
      <c r="B30" s="11"/>
      <c r="C30" s="11"/>
      <c r="D30" s="11"/>
      <c r="E30" s="11"/>
      <c r="F30" s="11"/>
      <c r="G30" s="11"/>
      <c r="H30" s="20"/>
    </row>
    <row r="31">
      <c r="A31" s="21">
        <v>3145.0</v>
      </c>
      <c r="B31" s="19" t="s">
        <v>57</v>
      </c>
      <c r="C31" s="11"/>
      <c r="D31" s="11"/>
      <c r="E31" s="11"/>
      <c r="F31" s="11"/>
      <c r="G31" s="11"/>
      <c r="H31" s="20"/>
    </row>
    <row r="32">
      <c r="A32" s="17"/>
      <c r="B32" s="11"/>
      <c r="C32" s="11"/>
      <c r="D32" s="11"/>
      <c r="E32" s="11"/>
      <c r="F32" s="11"/>
      <c r="G32" s="11"/>
      <c r="H32" s="20"/>
    </row>
    <row r="33">
      <c r="A33" s="21">
        <v>3151.0</v>
      </c>
      <c r="B33" s="19" t="s">
        <v>61</v>
      </c>
      <c r="C33" s="11"/>
      <c r="D33" s="11"/>
      <c r="E33" s="11"/>
      <c r="F33" s="11"/>
      <c r="G33" s="11"/>
      <c r="H33" s="20"/>
    </row>
    <row r="34">
      <c r="A34" s="17"/>
      <c r="B34" s="11"/>
      <c r="C34" s="11"/>
      <c r="D34" s="11"/>
      <c r="E34" s="11"/>
      <c r="F34" s="11"/>
      <c r="G34" s="11"/>
      <c r="H34" s="20"/>
    </row>
    <row r="35">
      <c r="A35" s="21">
        <v>3153.0</v>
      </c>
      <c r="B35" s="19" t="s">
        <v>71</v>
      </c>
      <c r="C35" s="11"/>
      <c r="D35" s="11"/>
      <c r="E35" s="11"/>
      <c r="F35" s="11"/>
      <c r="G35" s="11"/>
      <c r="H35" s="20"/>
    </row>
    <row r="36">
      <c r="A36" s="17"/>
      <c r="B36" s="11"/>
      <c r="C36" s="11"/>
      <c r="D36" s="11"/>
      <c r="E36" s="11"/>
      <c r="F36" s="11"/>
      <c r="G36" s="11"/>
      <c r="H36" s="20"/>
    </row>
    <row r="37">
      <c r="A37" s="21">
        <v>3185.0</v>
      </c>
      <c r="B37" s="19" t="s">
        <v>81</v>
      </c>
      <c r="C37" s="11"/>
      <c r="D37" s="11"/>
      <c r="E37" s="11"/>
      <c r="F37" s="11"/>
      <c r="G37" s="11"/>
      <c r="H37" s="20"/>
    </row>
    <row r="38">
      <c r="A38" s="17"/>
      <c r="B38" s="11"/>
      <c r="C38" s="11"/>
      <c r="D38" s="11"/>
      <c r="E38" s="11"/>
      <c r="F38" s="11"/>
      <c r="G38" s="11"/>
      <c r="H38" s="20"/>
    </row>
    <row r="39">
      <c r="A39" s="17"/>
      <c r="B39" s="11"/>
      <c r="C39" s="11"/>
      <c r="D39" s="11"/>
      <c r="E39" s="11"/>
      <c r="F39" s="24"/>
      <c r="G39" s="24"/>
      <c r="H39" s="25"/>
    </row>
    <row r="40">
      <c r="A40" s="26"/>
      <c r="B40" s="24"/>
      <c r="C40" s="24"/>
      <c r="D40" s="24"/>
      <c r="E40" s="31"/>
      <c r="F40" s="32" t="s">
        <v>152</v>
      </c>
      <c r="G40" s="13"/>
      <c r="H40" s="14" t="str">
        <f>SUM(H3:H39)</f>
        <v>5,000</v>
      </c>
    </row>
    <row r="41">
      <c r="A41" s="29"/>
      <c r="B41" s="30"/>
      <c r="C41" s="30"/>
      <c r="D41" s="30"/>
      <c r="E41" s="30"/>
      <c r="F41" s="30"/>
      <c r="G41" s="30"/>
      <c r="H41" s="33"/>
    </row>
    <row r="42">
      <c r="A42" s="34"/>
      <c r="B42" s="35"/>
      <c r="C42" s="35"/>
      <c r="D42" s="35"/>
      <c r="E42" s="35"/>
      <c r="F42" s="35"/>
      <c r="G42" s="35"/>
      <c r="H42" s="36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4000.0</v>
      </c>
      <c r="B2" s="12" t="s">
        <v>139</v>
      </c>
      <c r="C2" s="13"/>
      <c r="D2" s="13"/>
      <c r="E2" s="13"/>
      <c r="F2" s="13"/>
      <c r="G2" s="13"/>
      <c r="H2" s="14"/>
    </row>
    <row r="3">
      <c r="A3" s="6">
        <v>4001.0</v>
      </c>
      <c r="B3" s="7" t="s">
        <v>129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4002.0</v>
      </c>
      <c r="B5" s="19" t="s">
        <v>179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4003.0</v>
      </c>
      <c r="B7" s="19" t="s">
        <v>11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4004.0</v>
      </c>
      <c r="B9" s="19" t="s">
        <v>15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4005.0</v>
      </c>
      <c r="B11" s="19" t="s">
        <v>181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4006.0</v>
      </c>
      <c r="B13" s="19" t="s">
        <v>14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4007.0</v>
      </c>
      <c r="B15" s="19" t="s">
        <v>19</v>
      </c>
      <c r="C15" s="11"/>
      <c r="D15" s="11"/>
      <c r="E15" s="11"/>
      <c r="F15" s="11"/>
      <c r="G15" s="11"/>
      <c r="H15" s="20"/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4008.0</v>
      </c>
      <c r="B17" s="19" t="s">
        <v>29</v>
      </c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0"/>
    </row>
    <row r="19">
      <c r="A19" s="21">
        <v>4009.0</v>
      </c>
      <c r="B19" s="19" t="s">
        <v>21</v>
      </c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4010.0</v>
      </c>
      <c r="B21" s="19" t="s">
        <v>24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4011.0</v>
      </c>
      <c r="B23" s="19" t="s">
        <v>30</v>
      </c>
      <c r="C23" s="11"/>
      <c r="D23" s="11"/>
      <c r="E23" s="11"/>
      <c r="F23" s="11"/>
      <c r="G23" s="11"/>
      <c r="H23" s="20"/>
    </row>
    <row r="24">
      <c r="A24" s="17"/>
      <c r="B24" s="11"/>
      <c r="C24" s="11"/>
      <c r="D24" s="11"/>
      <c r="E24" s="11"/>
      <c r="F24" s="11"/>
      <c r="G24" s="11"/>
      <c r="H24" s="20"/>
    </row>
    <row r="25">
      <c r="A25" s="21">
        <v>4012.0</v>
      </c>
      <c r="B25" s="19" t="s">
        <v>32</v>
      </c>
      <c r="C25" s="11"/>
      <c r="D25" s="11"/>
      <c r="E25" s="11"/>
      <c r="F25" s="11"/>
      <c r="G25" s="11"/>
      <c r="H25" s="20"/>
    </row>
    <row r="26">
      <c r="A26" s="17"/>
      <c r="B26" s="11"/>
      <c r="C26" s="11"/>
      <c r="D26" s="11"/>
      <c r="E26" s="11"/>
      <c r="F26" s="11"/>
      <c r="G26" s="11"/>
      <c r="H26" s="20"/>
    </row>
    <row r="27">
      <c r="A27" s="21">
        <v>4013.0</v>
      </c>
      <c r="B27" s="19" t="s">
        <v>189</v>
      </c>
      <c r="C27" s="11"/>
      <c r="D27" s="11"/>
      <c r="E27" s="11"/>
      <c r="F27" s="11"/>
      <c r="G27" s="11"/>
      <c r="H27" s="20"/>
    </row>
    <row r="28">
      <c r="A28" s="17"/>
      <c r="B28" s="11"/>
      <c r="C28" s="11"/>
      <c r="D28" s="11"/>
      <c r="E28" s="11"/>
      <c r="F28" s="11"/>
      <c r="G28" s="11"/>
      <c r="H28" s="20"/>
    </row>
    <row r="29">
      <c r="A29" s="21">
        <v>4014.0</v>
      </c>
      <c r="B29" s="19" t="s">
        <v>190</v>
      </c>
      <c r="C29" s="11"/>
      <c r="D29" s="11"/>
      <c r="E29" s="11"/>
      <c r="F29" s="11"/>
      <c r="G29" s="11"/>
      <c r="H29" s="20"/>
    </row>
    <row r="30">
      <c r="A30" s="17"/>
      <c r="B30" s="11"/>
      <c r="C30" s="11"/>
      <c r="D30" s="11"/>
      <c r="E30" s="11"/>
      <c r="F30" s="11"/>
      <c r="G30" s="11"/>
      <c r="H30" s="20"/>
    </row>
    <row r="31">
      <c r="A31" s="21">
        <v>4015.0</v>
      </c>
      <c r="B31" s="19" t="s">
        <v>16</v>
      </c>
      <c r="C31" s="11"/>
      <c r="D31" s="11"/>
      <c r="E31" s="11"/>
      <c r="F31" s="11"/>
      <c r="G31" s="11"/>
      <c r="H31" s="20"/>
    </row>
    <row r="32">
      <c r="A32" s="17"/>
      <c r="B32" s="11"/>
      <c r="C32" s="11"/>
      <c r="D32" s="11"/>
      <c r="E32" s="11"/>
      <c r="F32" s="11"/>
      <c r="G32" s="11"/>
      <c r="H32" s="20"/>
    </row>
    <row r="33">
      <c r="A33" s="21">
        <v>4016.0</v>
      </c>
      <c r="B33" s="19" t="s">
        <v>192</v>
      </c>
      <c r="C33" s="11"/>
      <c r="D33" s="11"/>
      <c r="E33" s="11"/>
      <c r="F33" s="11"/>
      <c r="G33" s="11"/>
      <c r="H33" s="20"/>
    </row>
    <row r="34">
      <c r="A34" s="17"/>
      <c r="B34" s="11"/>
      <c r="C34" s="11"/>
      <c r="D34" s="11"/>
      <c r="E34" s="11"/>
      <c r="F34" s="11"/>
      <c r="G34" s="11"/>
      <c r="H34" s="20"/>
    </row>
    <row r="35">
      <c r="A35" s="21">
        <v>4017.0</v>
      </c>
      <c r="B35" s="19" t="s">
        <v>153</v>
      </c>
      <c r="C35" s="11"/>
      <c r="D35" s="11"/>
      <c r="E35" s="11"/>
      <c r="F35" s="11"/>
      <c r="G35" s="11"/>
      <c r="H35" s="20"/>
    </row>
    <row r="36">
      <c r="A36" s="17"/>
      <c r="B36" s="11"/>
      <c r="C36" s="11"/>
      <c r="D36" s="11"/>
      <c r="E36" s="11"/>
      <c r="F36" s="11"/>
      <c r="G36" s="11"/>
      <c r="H36" s="20"/>
    </row>
    <row r="37">
      <c r="A37" s="21">
        <v>4018.0</v>
      </c>
      <c r="B37" s="19" t="s">
        <v>46</v>
      </c>
      <c r="C37" s="11"/>
      <c r="D37" s="11"/>
      <c r="E37" s="11"/>
      <c r="F37" s="11"/>
      <c r="G37" s="11"/>
      <c r="H37" s="20"/>
    </row>
    <row r="38">
      <c r="A38" s="17"/>
      <c r="B38" s="11"/>
      <c r="C38" s="11"/>
      <c r="D38" s="11"/>
      <c r="E38" s="11"/>
      <c r="F38" s="11"/>
      <c r="G38" s="11"/>
      <c r="H38" s="20"/>
    </row>
    <row r="39">
      <c r="A39" s="21">
        <v>4019.0</v>
      </c>
      <c r="B39" s="19" t="s">
        <v>50</v>
      </c>
      <c r="C39" s="11"/>
      <c r="D39" s="11"/>
      <c r="E39" s="11"/>
      <c r="F39" s="11"/>
      <c r="G39" s="11"/>
      <c r="H39" s="20"/>
    </row>
    <row r="40">
      <c r="A40" s="17"/>
      <c r="B40" s="11"/>
      <c r="C40" s="11"/>
      <c r="D40" s="11"/>
      <c r="E40" s="11"/>
      <c r="F40" s="11"/>
      <c r="G40" s="11"/>
      <c r="H40" s="20"/>
    </row>
    <row r="41">
      <c r="A41" s="21">
        <v>4085.0</v>
      </c>
      <c r="B41" s="19" t="s">
        <v>81</v>
      </c>
      <c r="C41" s="11"/>
      <c r="D41" s="11"/>
      <c r="E41" s="11"/>
      <c r="F41" s="11"/>
      <c r="G41" s="11"/>
      <c r="H41" s="20"/>
    </row>
    <row r="42">
      <c r="A42" s="17"/>
      <c r="B42" s="11"/>
      <c r="C42" s="11"/>
      <c r="D42" s="11"/>
      <c r="E42" s="11"/>
      <c r="F42" s="11"/>
      <c r="G42" s="11"/>
      <c r="H42" s="20"/>
    </row>
    <row r="43">
      <c r="A43" s="17"/>
      <c r="B43" s="11"/>
      <c r="C43" s="11"/>
      <c r="D43" s="11"/>
      <c r="E43" s="11"/>
      <c r="F43" s="24"/>
      <c r="G43" s="24"/>
      <c r="H43" s="25"/>
    </row>
    <row r="44">
      <c r="A44" s="26"/>
      <c r="B44" s="24"/>
      <c r="C44" s="24"/>
      <c r="D44" s="24"/>
      <c r="E44" s="27"/>
      <c r="F44" s="28" t="s">
        <v>195</v>
      </c>
      <c r="G44" s="13"/>
      <c r="H44" s="14" t="str">
        <f>SUM(H3:H43)</f>
        <v>0</v>
      </c>
    </row>
    <row r="45">
      <c r="A45" s="29"/>
      <c r="B45" s="30"/>
      <c r="C45" s="30"/>
      <c r="D45" s="30"/>
      <c r="E45" s="30"/>
      <c r="F45" s="30"/>
      <c r="G45" s="30"/>
      <c r="H45" s="33"/>
    </row>
    <row r="46">
      <c r="A46" s="34"/>
      <c r="B46" s="35"/>
      <c r="C46" s="35"/>
      <c r="D46" s="35"/>
      <c r="E46" s="35"/>
      <c r="F46" s="35"/>
      <c r="G46" s="35"/>
      <c r="H46" s="36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3400.0</v>
      </c>
      <c r="B2" s="12" t="s">
        <v>53</v>
      </c>
      <c r="C2" s="13"/>
      <c r="D2" s="13"/>
      <c r="E2" s="13"/>
      <c r="F2" s="13"/>
      <c r="G2" s="13"/>
      <c r="H2" s="14"/>
    </row>
    <row r="3">
      <c r="A3" s="6">
        <v>3401.0</v>
      </c>
      <c r="B3" s="7" t="s">
        <v>54</v>
      </c>
      <c r="C3" s="15">
        <v>1.0</v>
      </c>
      <c r="D3" s="9"/>
      <c r="E3" s="9"/>
      <c r="F3" s="15">
        <v>150.0</v>
      </c>
      <c r="G3" s="9"/>
      <c r="H3" s="16">
        <v>3000.0</v>
      </c>
    </row>
    <row r="4">
      <c r="A4" s="17"/>
      <c r="B4" s="19" t="s">
        <v>56</v>
      </c>
      <c r="C4" s="11"/>
      <c r="D4" s="11"/>
      <c r="E4" s="11"/>
      <c r="F4" s="11"/>
      <c r="G4" s="11"/>
      <c r="H4" s="20"/>
    </row>
    <row r="5">
      <c r="A5" s="17"/>
      <c r="B5" s="11"/>
      <c r="C5" s="11"/>
      <c r="D5" s="11"/>
      <c r="E5" s="11"/>
      <c r="F5" s="11"/>
      <c r="G5" s="11"/>
      <c r="H5" s="20"/>
    </row>
    <row r="6">
      <c r="A6" s="21">
        <v>3411.0</v>
      </c>
      <c r="B6" s="19" t="s">
        <v>60</v>
      </c>
      <c r="C6" s="22">
        <v>1.0</v>
      </c>
      <c r="D6" s="19">
        <v>1.0</v>
      </c>
      <c r="E6" s="19">
        <v>1.0</v>
      </c>
      <c r="F6" s="22">
        <v>125.0</v>
      </c>
      <c r="G6" s="11"/>
      <c r="H6" s="23">
        <v>2500.0</v>
      </c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3415.0</v>
      </c>
      <c r="B8" s="19" t="s">
        <v>64</v>
      </c>
      <c r="C8" s="11"/>
      <c r="D8" s="11"/>
      <c r="E8" s="11"/>
      <c r="F8" s="11"/>
      <c r="G8" s="11"/>
      <c r="H8" s="20"/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3417.0</v>
      </c>
      <c r="B10" s="19" t="s">
        <v>68</v>
      </c>
      <c r="C10" s="19">
        <v>45.0</v>
      </c>
      <c r="D10" s="11"/>
      <c r="E10" s="11"/>
      <c r="F10" s="19">
        <v>50.0</v>
      </c>
      <c r="G10" s="11"/>
      <c r="H10" s="20"/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3420.0</v>
      </c>
      <c r="B12" s="19" t="s">
        <v>46</v>
      </c>
      <c r="C12" s="11"/>
      <c r="D12" s="11"/>
      <c r="E12" s="11"/>
      <c r="F12" s="11"/>
      <c r="G12" s="11"/>
      <c r="H12" s="20"/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3421.0</v>
      </c>
      <c r="B14" s="19" t="s">
        <v>75</v>
      </c>
      <c r="C14" s="11"/>
      <c r="D14" s="11"/>
      <c r="E14" s="11"/>
      <c r="F14" s="11"/>
      <c r="G14" s="11"/>
      <c r="H14" s="20"/>
    </row>
    <row r="15">
      <c r="A15" s="17"/>
      <c r="B15" s="19" t="s">
        <v>76</v>
      </c>
      <c r="C15" s="11"/>
      <c r="D15" s="11"/>
      <c r="E15" s="11"/>
      <c r="F15" s="11"/>
      <c r="G15" s="11"/>
      <c r="H15" s="20"/>
    </row>
    <row r="16">
      <c r="A16" s="21">
        <v>3431.0</v>
      </c>
      <c r="B16" s="19" t="s">
        <v>79</v>
      </c>
      <c r="C16" s="11"/>
      <c r="D16" s="11"/>
      <c r="E16" s="11"/>
      <c r="F16" s="11"/>
      <c r="G16" s="11"/>
      <c r="H16" s="20"/>
    </row>
    <row r="17">
      <c r="A17" s="17"/>
      <c r="B17" s="11"/>
      <c r="C17" s="11"/>
      <c r="D17" s="11"/>
      <c r="E17" s="11"/>
      <c r="F17" s="11"/>
      <c r="G17" s="11"/>
      <c r="H17" s="20"/>
    </row>
    <row r="18">
      <c r="A18" s="21">
        <v>3441.0</v>
      </c>
      <c r="B18" s="19" t="s">
        <v>82</v>
      </c>
      <c r="C18" s="19">
        <v>45.0</v>
      </c>
      <c r="D18" s="19">
        <v>40.0</v>
      </c>
      <c r="E18" s="11"/>
      <c r="F18" s="19">
        <v>10.0</v>
      </c>
      <c r="G18" s="11"/>
      <c r="H18" s="20"/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21">
        <v>3451.0</v>
      </c>
      <c r="B20" s="19" t="s">
        <v>84</v>
      </c>
      <c r="C20" s="11"/>
      <c r="D20" s="11"/>
      <c r="E20" s="11"/>
      <c r="F20" s="11"/>
      <c r="G20" s="11"/>
      <c r="H20" s="20"/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3452.0</v>
      </c>
      <c r="B22" s="19" t="s">
        <v>87</v>
      </c>
      <c r="C22" s="11"/>
      <c r="D22" s="11"/>
      <c r="E22" s="11"/>
      <c r="F22" s="11"/>
      <c r="G22" s="11"/>
      <c r="H22" s="20"/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3483.0</v>
      </c>
      <c r="B24" s="19" t="s">
        <v>89</v>
      </c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21">
        <v>3485.0</v>
      </c>
      <c r="B26" s="19" t="s">
        <v>81</v>
      </c>
      <c r="C26" s="11"/>
      <c r="D26" s="11"/>
      <c r="E26" s="11"/>
      <c r="F26" s="11"/>
      <c r="G26" s="11"/>
      <c r="H26" s="20"/>
    </row>
    <row r="27">
      <c r="A27" s="17"/>
      <c r="B27" s="11"/>
      <c r="C27" s="11"/>
      <c r="D27" s="11"/>
      <c r="E27" s="11"/>
      <c r="F27" s="11"/>
      <c r="G27" s="11"/>
      <c r="H27" s="20"/>
    </row>
    <row r="28">
      <c r="A28" s="17"/>
      <c r="B28" s="11"/>
      <c r="C28" s="11"/>
      <c r="D28" s="11"/>
      <c r="E28" s="11"/>
      <c r="F28" s="24"/>
      <c r="G28" s="24"/>
      <c r="H28" s="25"/>
    </row>
    <row r="29">
      <c r="A29" s="26"/>
      <c r="B29" s="24"/>
      <c r="C29" s="24"/>
      <c r="D29" s="24"/>
      <c r="E29" s="27"/>
      <c r="F29" s="28" t="s">
        <v>118</v>
      </c>
      <c r="G29" s="13"/>
      <c r="H29" s="14" t="str">
        <f>SUM(H3:H28)</f>
        <v>5,500</v>
      </c>
    </row>
    <row r="30">
      <c r="A30" s="29"/>
      <c r="B30" s="30"/>
      <c r="C30" s="30"/>
      <c r="D30" s="30"/>
      <c r="E30" s="30"/>
      <c r="F30" s="30"/>
      <c r="G30" s="30"/>
      <c r="H30" s="33"/>
    </row>
    <row r="31">
      <c r="A31" s="34"/>
      <c r="B31" s="35"/>
      <c r="C31" s="35"/>
      <c r="D31" s="35"/>
      <c r="E31" s="35"/>
      <c r="F31" s="35"/>
      <c r="G31" s="35"/>
      <c r="H31" s="3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3300.0</v>
      </c>
      <c r="B2" s="12" t="s">
        <v>37</v>
      </c>
      <c r="C2" s="13"/>
      <c r="D2" s="13"/>
      <c r="E2" s="13"/>
      <c r="F2" s="13"/>
      <c r="G2" s="13"/>
      <c r="H2" s="14"/>
    </row>
    <row r="3">
      <c r="A3" s="6">
        <v>3301.0</v>
      </c>
      <c r="B3" s="7" t="s">
        <v>39</v>
      </c>
      <c r="C3" s="15">
        <v>20.0</v>
      </c>
      <c r="D3" s="7">
        <v>1.0</v>
      </c>
      <c r="E3" s="9"/>
      <c r="F3" s="15">
        <v>200.0</v>
      </c>
      <c r="G3" s="7">
        <v>0.0</v>
      </c>
      <c r="H3" s="16">
        <v>4000.0</v>
      </c>
    </row>
    <row r="4">
      <c r="A4" s="17"/>
      <c r="B4" s="19" t="s">
        <v>23</v>
      </c>
      <c r="C4" s="11"/>
      <c r="D4" s="11"/>
      <c r="E4" s="11"/>
      <c r="F4" s="11"/>
      <c r="G4" s="11"/>
      <c r="H4" s="20"/>
    </row>
    <row r="5">
      <c r="A5" s="17"/>
      <c r="B5" s="19" t="s">
        <v>25</v>
      </c>
      <c r="C5" s="11"/>
      <c r="D5" s="11"/>
      <c r="E5" s="11"/>
      <c r="F5" s="11"/>
      <c r="G5" s="11"/>
      <c r="H5" s="20"/>
    </row>
    <row r="6">
      <c r="A6" s="17"/>
      <c r="B6" s="19" t="s">
        <v>26</v>
      </c>
      <c r="C6" s="11"/>
      <c r="D6" s="11"/>
      <c r="E6" s="11"/>
      <c r="F6" s="11"/>
      <c r="G6" s="11"/>
      <c r="H6" s="20"/>
    </row>
    <row r="7">
      <c r="A7" s="17"/>
      <c r="B7" s="11"/>
      <c r="C7" s="11"/>
      <c r="D7" s="11"/>
      <c r="E7" s="11"/>
      <c r="F7" s="11"/>
      <c r="G7" s="11"/>
      <c r="H7" s="20"/>
    </row>
    <row r="8">
      <c r="A8" s="21">
        <v>3311.0</v>
      </c>
      <c r="B8" s="19" t="s">
        <v>95</v>
      </c>
      <c r="C8" s="22">
        <v>20.0</v>
      </c>
      <c r="D8" s="19">
        <v>1.0</v>
      </c>
      <c r="E8" s="11"/>
      <c r="F8" s="22">
        <v>125.0</v>
      </c>
      <c r="G8" s="11"/>
      <c r="H8" s="23" t="s">
        <v>42</v>
      </c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3321.0</v>
      </c>
      <c r="B10" s="19" t="s">
        <v>96</v>
      </c>
      <c r="C10" s="22">
        <v>20.0</v>
      </c>
      <c r="D10" s="19">
        <v>1.0</v>
      </c>
      <c r="E10" s="11"/>
      <c r="F10" s="22">
        <v>100.0</v>
      </c>
      <c r="G10" s="11"/>
      <c r="H10" s="23">
        <v>2000.0</v>
      </c>
    </row>
    <row r="11">
      <c r="A11" s="17"/>
      <c r="B11" s="19" t="s">
        <v>97</v>
      </c>
      <c r="C11" s="11"/>
      <c r="D11" s="11"/>
      <c r="E11" s="11"/>
      <c r="F11" s="11"/>
      <c r="G11" s="11"/>
      <c r="H11" s="20"/>
    </row>
    <row r="12">
      <c r="A12" s="17"/>
      <c r="B12" s="19" t="s">
        <v>23</v>
      </c>
      <c r="C12" s="11"/>
      <c r="D12" s="11"/>
      <c r="E12" s="11"/>
      <c r="F12" s="11"/>
      <c r="G12" s="11"/>
      <c r="H12" s="20"/>
    </row>
    <row r="13">
      <c r="A13" s="17"/>
      <c r="B13" s="19" t="s">
        <v>25</v>
      </c>
      <c r="C13" s="11"/>
      <c r="D13" s="11"/>
      <c r="E13" s="11"/>
      <c r="F13" s="11"/>
      <c r="G13" s="11"/>
      <c r="H13" s="20"/>
    </row>
    <row r="14">
      <c r="A14" s="17"/>
      <c r="B14" s="19" t="s">
        <v>26</v>
      </c>
      <c r="C14" s="11"/>
      <c r="D14" s="11"/>
      <c r="E14" s="11"/>
      <c r="F14" s="11"/>
      <c r="G14" s="11"/>
      <c r="H14" s="20"/>
    </row>
    <row r="15">
      <c r="A15" s="17"/>
      <c r="B15" s="19" t="s">
        <v>101</v>
      </c>
      <c r="C15" s="19">
        <v>60.0</v>
      </c>
      <c r="D15" s="19">
        <v>1.0</v>
      </c>
      <c r="E15" s="11"/>
      <c r="F15" s="19">
        <v>75.0</v>
      </c>
      <c r="G15" s="11"/>
      <c r="H15" s="23">
        <v>0.0</v>
      </c>
    </row>
    <row r="16">
      <c r="A16" s="17"/>
      <c r="B16" s="19" t="s">
        <v>23</v>
      </c>
      <c r="C16" s="11"/>
      <c r="D16" s="11"/>
      <c r="E16" s="11"/>
      <c r="F16" s="11"/>
      <c r="G16" s="11"/>
      <c r="H16" s="20"/>
    </row>
    <row r="17">
      <c r="A17" s="17"/>
      <c r="B17" s="19" t="s">
        <v>25</v>
      </c>
      <c r="C17" s="11"/>
      <c r="D17" s="11"/>
      <c r="E17" s="11"/>
      <c r="F17" s="11"/>
      <c r="G17" s="11"/>
      <c r="H17" s="20"/>
    </row>
    <row r="18">
      <c r="A18" s="17"/>
      <c r="B18" s="19" t="s">
        <v>26</v>
      </c>
      <c r="C18" s="11"/>
      <c r="D18" s="11"/>
      <c r="E18" s="11"/>
      <c r="F18" s="11"/>
      <c r="G18" s="11"/>
      <c r="H18" s="20"/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21">
        <v>3331.0</v>
      </c>
      <c r="B20" s="19" t="s">
        <v>107</v>
      </c>
      <c r="C20" s="19">
        <v>60.0</v>
      </c>
      <c r="D20" s="19">
        <v>1.0</v>
      </c>
      <c r="E20" s="11"/>
      <c r="F20" s="19">
        <v>75.0</v>
      </c>
      <c r="G20" s="11"/>
      <c r="H20" s="23">
        <v>0.0</v>
      </c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3341.0</v>
      </c>
      <c r="B22" s="19" t="s">
        <v>109</v>
      </c>
      <c r="C22" s="19">
        <v>45.0</v>
      </c>
      <c r="D22" s="19">
        <v>1.0</v>
      </c>
      <c r="E22" s="11"/>
      <c r="F22" s="19">
        <v>75.0</v>
      </c>
      <c r="G22" s="11"/>
      <c r="H22" s="23">
        <v>0.0</v>
      </c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3351.0</v>
      </c>
      <c r="B24" s="19" t="s">
        <v>112</v>
      </c>
      <c r="C24" s="11"/>
      <c r="D24" s="11"/>
      <c r="E24" s="11"/>
      <c r="F24" s="11"/>
      <c r="G24" s="11"/>
      <c r="H24" s="20"/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21">
        <v>3361.0</v>
      </c>
      <c r="B26" s="19" t="s">
        <v>116</v>
      </c>
      <c r="C26" s="11"/>
      <c r="D26" s="11"/>
      <c r="E26" s="11"/>
      <c r="F26" s="11"/>
      <c r="G26" s="11"/>
      <c r="H26" s="20"/>
    </row>
    <row r="27">
      <c r="A27" s="17"/>
      <c r="B27" s="19" t="s">
        <v>117</v>
      </c>
      <c r="C27" s="11"/>
      <c r="D27" s="11"/>
      <c r="E27" s="11"/>
      <c r="F27" s="11"/>
      <c r="G27" s="11"/>
      <c r="H27" s="23">
        <v>0.0</v>
      </c>
    </row>
    <row r="28">
      <c r="A28" s="21">
        <v>3371.0</v>
      </c>
      <c r="B28" s="19" t="s">
        <v>84</v>
      </c>
      <c r="C28" s="11"/>
      <c r="D28" s="11"/>
      <c r="E28" s="11"/>
      <c r="F28" s="11"/>
      <c r="G28" s="11"/>
      <c r="H28" s="23">
        <v>0.0</v>
      </c>
    </row>
    <row r="29">
      <c r="A29" s="17"/>
      <c r="B29" s="11"/>
      <c r="C29" s="11"/>
      <c r="D29" s="11"/>
      <c r="E29" s="11"/>
      <c r="F29" s="11"/>
      <c r="G29" s="11"/>
      <c r="H29" s="20"/>
    </row>
    <row r="30">
      <c r="A30" s="21">
        <v>3381.0</v>
      </c>
      <c r="B30" s="19" t="s">
        <v>78</v>
      </c>
      <c r="C30" s="11"/>
      <c r="D30" s="11"/>
      <c r="E30" s="11"/>
      <c r="F30" s="11"/>
      <c r="G30" s="11"/>
      <c r="H30" s="23">
        <v>0.0</v>
      </c>
    </row>
    <row r="31">
      <c r="A31" s="17"/>
      <c r="B31" s="11"/>
      <c r="C31" s="11"/>
      <c r="D31" s="11"/>
      <c r="E31" s="11"/>
      <c r="F31" s="11"/>
      <c r="G31" s="11"/>
      <c r="H31" s="20"/>
    </row>
    <row r="32">
      <c r="A32" s="21">
        <v>3385.0</v>
      </c>
      <c r="B32" s="19" t="s">
        <v>81</v>
      </c>
      <c r="C32" s="11"/>
      <c r="D32" s="11"/>
      <c r="E32" s="11"/>
      <c r="F32" s="11"/>
      <c r="G32" s="11"/>
      <c r="H32" s="23">
        <v>0.0</v>
      </c>
    </row>
    <row r="33">
      <c r="A33" s="17"/>
      <c r="B33" s="11"/>
      <c r="C33" s="11"/>
      <c r="D33" s="11"/>
      <c r="E33" s="11"/>
      <c r="F33" s="11"/>
      <c r="G33" s="11"/>
      <c r="H33" s="20"/>
    </row>
    <row r="34">
      <c r="A34" s="17"/>
      <c r="B34" s="11"/>
      <c r="C34" s="11"/>
      <c r="D34" s="11"/>
      <c r="E34" s="11"/>
      <c r="F34" s="24"/>
      <c r="G34" s="24"/>
      <c r="H34" s="25"/>
    </row>
    <row r="35">
      <c r="A35" s="26"/>
      <c r="B35" s="24"/>
      <c r="C35" s="24"/>
      <c r="D35" s="24"/>
      <c r="E35" s="27"/>
      <c r="F35" s="28" t="s">
        <v>130</v>
      </c>
      <c r="G35" s="13"/>
      <c r="H35" s="14" t="str">
        <f>SUM(H3:H34)</f>
        <v>6,000</v>
      </c>
    </row>
    <row r="36">
      <c r="A36" s="29"/>
      <c r="B36" s="30"/>
      <c r="C36" s="30"/>
      <c r="D36" s="30"/>
      <c r="E36" s="30"/>
      <c r="F36" s="30"/>
      <c r="G36" s="30"/>
      <c r="H36" s="33"/>
    </row>
    <row r="37">
      <c r="A37" s="34"/>
      <c r="B37" s="35"/>
      <c r="C37" s="35"/>
      <c r="D37" s="35"/>
      <c r="E37" s="35"/>
      <c r="F37" s="35"/>
      <c r="G37" s="35"/>
      <c r="H37" s="36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5200.0</v>
      </c>
      <c r="B2" s="12" t="s">
        <v>186</v>
      </c>
      <c r="C2" s="13"/>
      <c r="D2" s="13"/>
      <c r="E2" s="13"/>
      <c r="F2" s="13"/>
      <c r="G2" s="13"/>
      <c r="H2" s="14"/>
    </row>
    <row r="3">
      <c r="A3" s="6">
        <v>5201.0</v>
      </c>
      <c r="B3" s="7" t="s">
        <v>188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5211.0</v>
      </c>
      <c r="B5" s="19" t="s">
        <v>193</v>
      </c>
      <c r="C5" s="11"/>
      <c r="D5" s="11"/>
      <c r="E5" s="11"/>
      <c r="F5" s="11"/>
      <c r="G5" s="11"/>
      <c r="H5" s="20"/>
    </row>
    <row r="6">
      <c r="A6" s="17"/>
      <c r="B6" s="11"/>
      <c r="C6" s="11"/>
      <c r="D6" s="11"/>
      <c r="E6" s="11"/>
      <c r="F6" s="11"/>
      <c r="G6" s="11"/>
      <c r="H6" s="20"/>
    </row>
    <row r="7">
      <c r="A7" s="21">
        <v>5215.0</v>
      </c>
      <c r="B7" s="19" t="s">
        <v>196</v>
      </c>
      <c r="C7" s="11"/>
      <c r="D7" s="11"/>
      <c r="E7" s="11"/>
      <c r="F7" s="11"/>
      <c r="G7" s="11"/>
      <c r="H7" s="20"/>
    </row>
    <row r="8">
      <c r="A8" s="17"/>
      <c r="B8" s="11"/>
      <c r="C8" s="11"/>
      <c r="D8" s="11"/>
      <c r="E8" s="11"/>
      <c r="F8" s="11"/>
      <c r="G8" s="11"/>
      <c r="H8" s="20"/>
    </row>
    <row r="9">
      <c r="A9" s="21">
        <v>5217.0</v>
      </c>
      <c r="B9" s="19" t="s">
        <v>198</v>
      </c>
      <c r="C9" s="11"/>
      <c r="D9" s="11"/>
      <c r="E9" s="11"/>
      <c r="F9" s="11"/>
      <c r="G9" s="11"/>
      <c r="H9" s="20"/>
    </row>
    <row r="10">
      <c r="A10" s="17"/>
      <c r="B10" s="11"/>
      <c r="C10" s="11"/>
      <c r="D10" s="11"/>
      <c r="E10" s="11"/>
      <c r="F10" s="11"/>
      <c r="G10" s="11"/>
      <c r="H10" s="20"/>
    </row>
    <row r="11">
      <c r="A11" s="21">
        <v>5221.0</v>
      </c>
      <c r="B11" s="19" t="s">
        <v>202</v>
      </c>
      <c r="C11" s="11"/>
      <c r="D11" s="11"/>
      <c r="E11" s="11"/>
      <c r="F11" s="11"/>
      <c r="G11" s="11"/>
      <c r="H11" s="20"/>
    </row>
    <row r="12">
      <c r="A12" s="17"/>
      <c r="B12" s="11"/>
      <c r="C12" s="11"/>
      <c r="D12" s="11"/>
      <c r="E12" s="11"/>
      <c r="F12" s="11"/>
      <c r="G12" s="11"/>
      <c r="H12" s="20"/>
    </row>
    <row r="13">
      <c r="A13" s="21">
        <v>5223.0</v>
      </c>
      <c r="B13" s="19" t="s">
        <v>203</v>
      </c>
      <c r="C13" s="11"/>
      <c r="D13" s="11"/>
      <c r="E13" s="11"/>
      <c r="F13" s="11"/>
      <c r="G13" s="11"/>
      <c r="H13" s="20"/>
    </row>
    <row r="14">
      <c r="A14" s="17"/>
      <c r="B14" s="11"/>
      <c r="C14" s="11"/>
      <c r="D14" s="11"/>
      <c r="E14" s="11"/>
      <c r="F14" s="11"/>
      <c r="G14" s="11"/>
      <c r="H14" s="20"/>
    </row>
    <row r="15">
      <c r="A15" s="21">
        <v>5241.0</v>
      </c>
      <c r="B15" s="19" t="s">
        <v>206</v>
      </c>
      <c r="C15" s="11"/>
      <c r="D15" s="11"/>
      <c r="E15" s="11"/>
      <c r="F15" s="11"/>
      <c r="G15" s="11"/>
      <c r="H15" s="20"/>
    </row>
    <row r="16">
      <c r="A16" s="17"/>
      <c r="B16" s="11"/>
      <c r="C16" s="11"/>
      <c r="D16" s="11"/>
      <c r="E16" s="11"/>
      <c r="F16" s="11"/>
      <c r="G16" s="11"/>
      <c r="H16" s="20"/>
    </row>
    <row r="17">
      <c r="A17" s="21">
        <v>5243.0</v>
      </c>
      <c r="B17" s="19" t="s">
        <v>209</v>
      </c>
      <c r="C17" s="11"/>
      <c r="D17" s="11"/>
      <c r="E17" s="11"/>
      <c r="F17" s="11"/>
      <c r="G17" s="11"/>
      <c r="H17" s="20"/>
    </row>
    <row r="18">
      <c r="A18" s="17"/>
      <c r="B18" s="11"/>
      <c r="C18" s="11"/>
      <c r="D18" s="11"/>
      <c r="E18" s="11"/>
      <c r="F18" s="11"/>
      <c r="G18" s="11"/>
      <c r="H18" s="23">
        <v>3000.0</v>
      </c>
    </row>
    <row r="19">
      <c r="A19" s="21">
        <v>5251.0</v>
      </c>
      <c r="B19" s="19" t="s">
        <v>212</v>
      </c>
      <c r="C19" s="11"/>
      <c r="D19" s="11"/>
      <c r="E19" s="11"/>
      <c r="F19" s="11"/>
      <c r="G19" s="11"/>
      <c r="H19" s="20"/>
    </row>
    <row r="20">
      <c r="A20" s="17"/>
      <c r="B20" s="11"/>
      <c r="C20" s="11"/>
      <c r="D20" s="11"/>
      <c r="E20" s="11"/>
      <c r="F20" s="11"/>
      <c r="G20" s="11"/>
      <c r="H20" s="20"/>
    </row>
    <row r="21">
      <c r="A21" s="21">
        <v>5257.0</v>
      </c>
      <c r="B21" s="19" t="s">
        <v>215</v>
      </c>
      <c r="C21" s="11"/>
      <c r="D21" s="11"/>
      <c r="E21" s="11"/>
      <c r="F21" s="11"/>
      <c r="G21" s="11"/>
      <c r="H21" s="20"/>
    </row>
    <row r="22">
      <c r="A22" s="17"/>
      <c r="B22" s="11"/>
      <c r="C22" s="11"/>
      <c r="D22" s="11"/>
      <c r="E22" s="11"/>
      <c r="F22" s="11"/>
      <c r="G22" s="11"/>
      <c r="H22" s="20"/>
    </row>
    <row r="23">
      <c r="A23" s="21">
        <v>5261.0</v>
      </c>
      <c r="B23" s="19" t="s">
        <v>216</v>
      </c>
      <c r="C23" s="11"/>
      <c r="D23" s="11"/>
      <c r="E23" s="11"/>
      <c r="F23" s="11"/>
      <c r="G23" s="11"/>
      <c r="H23" s="20"/>
    </row>
    <row r="24">
      <c r="A24" s="17"/>
      <c r="B24" s="11"/>
      <c r="C24" s="11"/>
      <c r="D24" s="11"/>
      <c r="E24" s="11"/>
      <c r="F24" s="11"/>
      <c r="G24" s="11"/>
      <c r="H24" s="20"/>
    </row>
    <row r="25">
      <c r="A25" s="21">
        <v>5271.0</v>
      </c>
      <c r="B25" s="19" t="s">
        <v>217</v>
      </c>
      <c r="C25" s="11"/>
      <c r="D25" s="11"/>
      <c r="E25" s="11"/>
      <c r="F25" s="11"/>
      <c r="G25" s="11"/>
      <c r="H25" s="20"/>
    </row>
    <row r="26">
      <c r="A26" s="17"/>
      <c r="B26" s="11"/>
      <c r="C26" s="11"/>
      <c r="D26" s="11"/>
      <c r="E26" s="11"/>
      <c r="F26" s="11"/>
      <c r="G26" s="11"/>
      <c r="H26" s="20"/>
    </row>
    <row r="27">
      <c r="A27" s="21">
        <v>5275.0</v>
      </c>
      <c r="B27" s="19" t="s">
        <v>50</v>
      </c>
      <c r="C27" s="11"/>
      <c r="D27" s="11"/>
      <c r="E27" s="11"/>
      <c r="F27" s="11"/>
      <c r="G27" s="11"/>
      <c r="H27" s="20"/>
    </row>
    <row r="28">
      <c r="A28" s="17"/>
      <c r="B28" s="11"/>
      <c r="C28" s="11"/>
      <c r="D28" s="11"/>
      <c r="E28" s="11"/>
      <c r="F28" s="11"/>
      <c r="G28" s="11"/>
      <c r="H28" s="20"/>
    </row>
    <row r="29">
      <c r="A29" s="21">
        <v>5285.0</v>
      </c>
      <c r="B29" s="19" t="s">
        <v>81</v>
      </c>
      <c r="C29" s="11"/>
      <c r="D29" s="11"/>
      <c r="E29" s="11"/>
      <c r="F29" s="11"/>
      <c r="G29" s="11"/>
      <c r="H29" s="20"/>
    </row>
    <row r="30">
      <c r="A30" s="17"/>
      <c r="B30" s="11"/>
      <c r="C30" s="11"/>
      <c r="D30" s="11"/>
      <c r="E30" s="11"/>
      <c r="F30" s="11"/>
      <c r="G30" s="11"/>
      <c r="H30" s="20"/>
    </row>
    <row r="31">
      <c r="A31" s="17"/>
      <c r="B31" s="11"/>
      <c r="C31" s="11"/>
      <c r="D31" s="11"/>
      <c r="E31" s="11"/>
      <c r="F31" s="24"/>
      <c r="G31" s="24"/>
      <c r="H31" s="25"/>
    </row>
    <row r="32">
      <c r="A32" s="26"/>
      <c r="B32" s="24"/>
      <c r="C32" s="24"/>
      <c r="D32" s="24"/>
      <c r="E32" s="27"/>
      <c r="F32" s="28" t="s">
        <v>221</v>
      </c>
      <c r="G32" s="13"/>
      <c r="H32" s="14" t="str">
        <f>SUM(H3:H31)</f>
        <v>3,000</v>
      </c>
    </row>
    <row r="33">
      <c r="A33" s="29"/>
      <c r="B33" s="30"/>
      <c r="C33" s="30"/>
      <c r="D33" s="30"/>
      <c r="E33" s="30"/>
      <c r="F33" s="30"/>
      <c r="G33" s="30"/>
      <c r="H33" s="33"/>
    </row>
    <row r="34">
      <c r="A34" s="34"/>
      <c r="B34" s="35"/>
      <c r="C34" s="35"/>
      <c r="D34" s="35"/>
      <c r="E34" s="35"/>
      <c r="F34" s="35"/>
      <c r="G34" s="35"/>
      <c r="H34" s="36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31.57"/>
    <col customWidth="1" min="3" max="3" width="10.57"/>
    <col customWidth="1" min="4" max="4" width="8.57"/>
    <col customWidth="1" min="5" max="5" width="7.57"/>
    <col customWidth="1" min="6" max="6" width="10.57"/>
    <col customWidth="1" min="7" max="8" width="1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>
      <c r="A2" s="5">
        <v>3000.0</v>
      </c>
      <c r="B2" s="12" t="s">
        <v>24</v>
      </c>
      <c r="C2" s="13"/>
      <c r="D2" s="13"/>
      <c r="E2" s="13"/>
      <c r="F2" s="13"/>
      <c r="G2" s="13"/>
      <c r="H2" s="14"/>
    </row>
    <row r="3">
      <c r="A3" s="6">
        <v>3001.0</v>
      </c>
      <c r="B3" s="7" t="s">
        <v>22</v>
      </c>
      <c r="C3" s="9"/>
      <c r="D3" s="9"/>
      <c r="E3" s="9"/>
      <c r="F3" s="9"/>
      <c r="G3" s="9"/>
      <c r="H3" s="18"/>
    </row>
    <row r="4">
      <c r="A4" s="17"/>
      <c r="B4" s="11"/>
      <c r="C4" s="11"/>
      <c r="D4" s="11"/>
      <c r="E4" s="11"/>
      <c r="F4" s="11"/>
      <c r="G4" s="11"/>
      <c r="H4" s="20"/>
    </row>
    <row r="5">
      <c r="A5" s="21">
        <v>3003.0</v>
      </c>
      <c r="B5" s="19" t="s">
        <v>27</v>
      </c>
      <c r="C5" s="19">
        <v>60.0</v>
      </c>
      <c r="D5" s="19">
        <v>1.0</v>
      </c>
      <c r="E5" s="11"/>
      <c r="F5" s="19">
        <v>100.0</v>
      </c>
      <c r="G5" s="11"/>
      <c r="H5" s="23">
        <v>0.0</v>
      </c>
    </row>
    <row r="6">
      <c r="A6" s="17"/>
      <c r="B6" s="19" t="s">
        <v>23</v>
      </c>
      <c r="C6" s="11"/>
      <c r="D6" s="11"/>
      <c r="E6" s="11"/>
      <c r="F6" s="11"/>
      <c r="G6" s="11"/>
      <c r="H6" s="20"/>
    </row>
    <row r="7">
      <c r="A7" s="17"/>
      <c r="B7" s="19" t="s">
        <v>25</v>
      </c>
      <c r="C7" s="11"/>
      <c r="D7" s="11"/>
      <c r="E7" s="11"/>
      <c r="F7" s="11"/>
      <c r="G7" s="11"/>
      <c r="H7" s="20"/>
    </row>
    <row r="8">
      <c r="A8" s="17"/>
      <c r="B8" s="19" t="s">
        <v>26</v>
      </c>
      <c r="C8" s="11"/>
      <c r="D8" s="11"/>
      <c r="E8" s="11"/>
      <c r="F8" s="11"/>
      <c r="G8" s="11"/>
      <c r="H8" s="20"/>
    </row>
    <row r="9">
      <c r="A9" s="17"/>
      <c r="B9" s="11"/>
      <c r="C9" s="11"/>
      <c r="D9" s="11"/>
      <c r="E9" s="11"/>
      <c r="F9" s="11"/>
      <c r="G9" s="11"/>
      <c r="H9" s="20"/>
    </row>
    <row r="10">
      <c r="A10" s="21">
        <v>3005.0</v>
      </c>
      <c r="B10" s="19" t="s">
        <v>52</v>
      </c>
      <c r="C10" s="19">
        <v>60.0</v>
      </c>
      <c r="D10" s="19">
        <v>1.0</v>
      </c>
      <c r="E10" s="11"/>
      <c r="F10" s="19">
        <v>75.0</v>
      </c>
      <c r="G10" s="11"/>
      <c r="H10" s="23">
        <v>0.0</v>
      </c>
    </row>
    <row r="11">
      <c r="A11" s="17"/>
      <c r="B11" s="11"/>
      <c r="C11" s="11"/>
      <c r="D11" s="11"/>
      <c r="E11" s="11"/>
      <c r="F11" s="11"/>
      <c r="G11" s="11"/>
      <c r="H11" s="20"/>
    </row>
    <row r="12">
      <c r="A12" s="21">
        <v>3007.0</v>
      </c>
      <c r="B12" s="19" t="s">
        <v>55</v>
      </c>
      <c r="C12" s="19">
        <v>60.0</v>
      </c>
      <c r="D12" s="19">
        <v>1.0</v>
      </c>
      <c r="E12" s="11"/>
      <c r="F12" s="19">
        <v>75.0</v>
      </c>
      <c r="G12" s="11"/>
      <c r="H12" s="23">
        <v>0.0</v>
      </c>
    </row>
    <row r="13">
      <c r="A13" s="17"/>
      <c r="B13" s="11"/>
      <c r="C13" s="11"/>
      <c r="D13" s="11"/>
      <c r="E13" s="11"/>
      <c r="F13" s="11"/>
      <c r="G13" s="11"/>
      <c r="H13" s="20"/>
    </row>
    <row r="14">
      <c r="A14" s="21">
        <v>3009.0</v>
      </c>
      <c r="B14" s="19" t="s">
        <v>59</v>
      </c>
      <c r="C14" s="11"/>
      <c r="D14" s="11"/>
      <c r="E14" s="11"/>
      <c r="F14" s="11"/>
      <c r="G14" s="11"/>
      <c r="H14" s="23">
        <v>0.0</v>
      </c>
    </row>
    <row r="15">
      <c r="A15" s="17"/>
      <c r="B15" s="11"/>
      <c r="C15" s="11"/>
      <c r="D15" s="11"/>
      <c r="E15" s="11"/>
      <c r="F15" s="11"/>
      <c r="G15" s="11"/>
      <c r="H15" s="20"/>
    </row>
    <row r="16">
      <c r="A16" s="21">
        <v>3011.0</v>
      </c>
      <c r="B16" s="19" t="s">
        <v>62</v>
      </c>
      <c r="C16" s="11"/>
      <c r="D16" s="11"/>
      <c r="E16" s="11"/>
      <c r="F16" s="11"/>
      <c r="G16" s="11"/>
      <c r="H16" s="23">
        <v>0.0</v>
      </c>
    </row>
    <row r="17">
      <c r="A17" s="17"/>
      <c r="B17" s="11"/>
      <c r="C17" s="11"/>
      <c r="D17" s="11"/>
      <c r="E17" s="11"/>
      <c r="F17" s="11"/>
      <c r="G17" s="11"/>
      <c r="H17" s="20"/>
    </row>
    <row r="18">
      <c r="A18" s="21">
        <v>3021.0</v>
      </c>
      <c r="B18" s="19" t="s">
        <v>65</v>
      </c>
      <c r="C18" s="11"/>
      <c r="D18" s="11"/>
      <c r="E18" s="11"/>
      <c r="F18" s="11"/>
      <c r="G18" s="11"/>
      <c r="H18" s="23">
        <v>0.0</v>
      </c>
    </row>
    <row r="19">
      <c r="A19" s="17"/>
      <c r="B19" s="11"/>
      <c r="C19" s="11"/>
      <c r="D19" s="11"/>
      <c r="E19" s="11"/>
      <c r="F19" s="11"/>
      <c r="G19" s="11"/>
      <c r="H19" s="20"/>
    </row>
    <row r="20">
      <c r="A20" s="21">
        <v>3031.0</v>
      </c>
      <c r="B20" s="19" t="s">
        <v>66</v>
      </c>
      <c r="C20" s="11"/>
      <c r="D20" s="11"/>
      <c r="E20" s="11"/>
      <c r="F20" s="11"/>
      <c r="G20" s="11"/>
      <c r="H20" s="23">
        <v>0.0</v>
      </c>
    </row>
    <row r="21">
      <c r="A21" s="17"/>
      <c r="B21" s="11"/>
      <c r="C21" s="11"/>
      <c r="D21" s="11"/>
      <c r="E21" s="11"/>
      <c r="F21" s="11"/>
      <c r="G21" s="11"/>
      <c r="H21" s="20"/>
    </row>
    <row r="22">
      <c r="A22" s="21">
        <v>3041.0</v>
      </c>
      <c r="B22" s="19" t="s">
        <v>69</v>
      </c>
      <c r="C22" s="11"/>
      <c r="D22" s="11"/>
      <c r="E22" s="11"/>
      <c r="F22" s="11"/>
      <c r="G22" s="11"/>
      <c r="H22" s="23">
        <v>0.0</v>
      </c>
    </row>
    <row r="23">
      <c r="A23" s="17"/>
      <c r="B23" s="11"/>
      <c r="C23" s="11"/>
      <c r="D23" s="11"/>
      <c r="E23" s="11"/>
      <c r="F23" s="11"/>
      <c r="G23" s="11"/>
      <c r="H23" s="20"/>
    </row>
    <row r="24">
      <c r="A24" s="21">
        <v>3081.0</v>
      </c>
      <c r="B24" s="19" t="s">
        <v>73</v>
      </c>
      <c r="C24" s="11"/>
      <c r="D24" s="11"/>
      <c r="E24" s="11"/>
      <c r="F24" s="11"/>
      <c r="G24" s="11"/>
      <c r="H24" s="23">
        <v>0.0</v>
      </c>
    </row>
    <row r="25">
      <c r="A25" s="17"/>
      <c r="B25" s="11"/>
      <c r="C25" s="11"/>
      <c r="D25" s="11"/>
      <c r="E25" s="11"/>
      <c r="F25" s="11"/>
      <c r="G25" s="11"/>
      <c r="H25" s="20"/>
    </row>
    <row r="26">
      <c r="A26" s="21">
        <v>3083.0</v>
      </c>
      <c r="B26" s="19" t="s">
        <v>78</v>
      </c>
      <c r="C26" s="11"/>
      <c r="D26" s="11"/>
      <c r="E26" s="11"/>
      <c r="F26" s="11"/>
      <c r="G26" s="11"/>
      <c r="H26" s="23">
        <v>0.0</v>
      </c>
    </row>
    <row r="27">
      <c r="A27" s="17"/>
      <c r="B27" s="11"/>
      <c r="C27" s="11"/>
      <c r="D27" s="11"/>
      <c r="E27" s="11"/>
      <c r="F27" s="11"/>
      <c r="G27" s="11"/>
      <c r="H27" s="20"/>
    </row>
    <row r="28">
      <c r="A28" s="21">
        <v>3085.0</v>
      </c>
      <c r="B28" s="19" t="s">
        <v>81</v>
      </c>
      <c r="C28" s="11"/>
      <c r="D28" s="11"/>
      <c r="E28" s="11"/>
      <c r="F28" s="11"/>
      <c r="G28" s="11"/>
      <c r="H28" s="23">
        <v>0.0</v>
      </c>
    </row>
    <row r="29">
      <c r="A29" s="17"/>
      <c r="B29" s="11"/>
      <c r="C29" s="11"/>
      <c r="D29" s="11"/>
      <c r="E29" s="11"/>
      <c r="F29" s="11"/>
      <c r="G29" s="11"/>
      <c r="H29" s="20"/>
    </row>
    <row r="30">
      <c r="A30" s="17"/>
      <c r="B30" s="11"/>
      <c r="C30" s="11"/>
      <c r="D30" s="11"/>
      <c r="E30" s="11"/>
      <c r="F30" s="24"/>
      <c r="G30" s="24"/>
      <c r="H30" s="25"/>
    </row>
    <row r="31">
      <c r="A31" s="26"/>
      <c r="B31" s="24"/>
      <c r="C31" s="24"/>
      <c r="D31" s="24"/>
      <c r="E31" s="31"/>
      <c r="F31" s="28" t="s">
        <v>233</v>
      </c>
      <c r="G31" s="13"/>
      <c r="H31" s="14" t="str">
        <f>SUM(H3:H30)</f>
        <v>0</v>
      </c>
    </row>
    <row r="32">
      <c r="A32" s="29"/>
      <c r="B32" s="30"/>
      <c r="C32" s="30"/>
      <c r="D32" s="30"/>
      <c r="E32" s="30"/>
      <c r="F32" s="30"/>
      <c r="G32" s="30"/>
      <c r="H32" s="33"/>
    </row>
    <row r="33">
      <c r="A33" s="34"/>
      <c r="B33" s="35"/>
      <c r="C33" s="35"/>
      <c r="D33" s="35"/>
      <c r="E33" s="35"/>
      <c r="F33" s="35"/>
      <c r="G33" s="35"/>
      <c r="H33" s="36"/>
    </row>
  </sheetData>
  <drawing r:id="rId1"/>
</worksheet>
</file>